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838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'Munka1'!$12:$13</definedName>
    <definedName name="_xlnm.Print_Area" localSheetId="0">'Munka1'!$A$1:$L$107</definedName>
  </definedNames>
  <calcPr fullCalcOnLoad="1"/>
</workbook>
</file>

<file path=xl/sharedStrings.xml><?xml version="1.0" encoding="utf-8"?>
<sst xmlns="http://schemas.openxmlformats.org/spreadsheetml/2006/main" count="45" uniqueCount="39">
  <si>
    <t>Név:</t>
  </si>
  <si>
    <t xml:space="preserve">     Élzáró anyagok:</t>
  </si>
  <si>
    <t>Számlázási cím:</t>
  </si>
  <si>
    <t>a</t>
  </si>
  <si>
    <t>a:</t>
  </si>
  <si>
    <t>Telefon:</t>
  </si>
  <si>
    <t>b</t>
  </si>
  <si>
    <t>b:</t>
  </si>
  <si>
    <t>c</t>
  </si>
  <si>
    <t>c:</t>
  </si>
  <si>
    <t>Megjegyzések:</t>
  </si>
  <si>
    <t>d</t>
  </si>
  <si>
    <t>d:</t>
  </si>
  <si>
    <t>e</t>
  </si>
  <si>
    <t>e:</t>
  </si>
  <si>
    <t>Szálirány:</t>
  </si>
  <si>
    <t>0: nem érdekes, 1: fontos</t>
  </si>
  <si>
    <t>Poz.</t>
  </si>
  <si>
    <t>Megnevezés</t>
  </si>
  <si>
    <t>Dekorszám, megnevezés</t>
  </si>
  <si>
    <t>Vtg. 
(mm)</t>
  </si>
  <si>
    <t>Szál-
irányban</t>
  </si>
  <si>
    <t>Kerszt-
irányban</t>
  </si>
  <si>
    <t>Menny.
(db)</t>
  </si>
  <si>
    <t>Szálirány
fontos?</t>
  </si>
  <si>
    <r>
      <t xml:space="preserve">
</t>
    </r>
    <r>
      <rPr>
        <b/>
        <sz val="22"/>
        <color indexed="24"/>
        <rFont val="Arial"/>
        <family val="2"/>
      </rPr>
      <t>SZABÁSJEGYZÉK</t>
    </r>
  </si>
  <si>
    <t>ALKATRÉSZ</t>
  </si>
  <si>
    <t>ALAPANYAG</t>
  </si>
  <si>
    <t>ÉLZÁRÁS</t>
  </si>
  <si>
    <r>
      <t>SZABÁSZAT</t>
    </r>
    <r>
      <rPr>
        <sz val="10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 xml:space="preserve">(méretek </t>
    </r>
    <r>
      <rPr>
        <b/>
        <sz val="8"/>
        <color indexed="9"/>
        <rFont val="Arial"/>
        <family val="2"/>
      </rPr>
      <t>mm</t>
    </r>
    <r>
      <rPr>
        <sz val="8"/>
        <color indexed="9"/>
        <rFont val="Arial"/>
        <family val="2"/>
      </rPr>
      <t>-ben, az élzárással együtt)</t>
    </r>
  </si>
  <si>
    <t>Száli.
bal</t>
  </si>
  <si>
    <t>Száli.
jobb</t>
  </si>
  <si>
    <t>Ker.i.
fent</t>
  </si>
  <si>
    <t>Ker.i.
lent</t>
  </si>
  <si>
    <t>fm</t>
  </si>
  <si>
    <t>Összesen:</t>
  </si>
  <si>
    <t>FIGYELEM!
Az itt megadott összesített mennyiségek csak tájékoztató jellegűek!</t>
  </si>
  <si>
    <t>A szabásjegyzék elküldésével a megrendelő, ill. ajánlatkérő tudomásul veszi és elfogadja a                                                                                             NYPAN Kft. Általános Szerződési Feltételeit! (www.nypan.hu)</t>
  </si>
  <si>
    <t>NYPAN Kft.                                      Asztaloscentrum és Barkácsdiszkont H-9700 Szombathely, Varasd u. 16.
Telefon: +36 94 509 407                     Fax: +36 94 508 934
E-mail: rendeles@nypan.hu             Honlap: www.nypan.hu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</si>
</sst>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18">
    <font>
      <sz val="10"/>
      <name val="Arial"/>
      <family val="0"/>
    </font>
    <font>
      <sz val="8.5"/>
      <color indexed="63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2"/>
      <color indexed="2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.5"/>
      <name val="Arial"/>
      <family val="2"/>
    </font>
    <font>
      <sz val="10"/>
      <color indexed="63"/>
      <name val="Arial"/>
      <family val="0"/>
    </font>
    <font>
      <b/>
      <sz val="10"/>
      <color indexed="24"/>
      <name val="Arial"/>
      <family val="0"/>
    </font>
    <font>
      <sz val="10"/>
      <color indexed="24"/>
      <name val="Arial"/>
      <family val="0"/>
    </font>
    <font>
      <sz val="10"/>
      <color indexed="22"/>
      <name val="Arial"/>
      <family val="0"/>
    </font>
    <font>
      <sz val="8.5"/>
      <color indexed="22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medium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medium">
        <color indexed="24"/>
      </right>
      <top style="thin">
        <color indexed="24"/>
      </top>
      <bottom style="thin">
        <color indexed="24"/>
      </bottom>
    </border>
    <border>
      <left style="medium">
        <color indexed="24"/>
      </left>
      <right style="thin">
        <color indexed="24"/>
      </right>
      <top style="thin">
        <color indexed="24"/>
      </top>
      <bottom style="medium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medium">
        <color indexed="24"/>
      </bottom>
    </border>
    <border>
      <left style="thin">
        <color indexed="24"/>
      </left>
      <right style="medium">
        <color indexed="24"/>
      </right>
      <top style="thin">
        <color indexed="24"/>
      </top>
      <bottom style="medium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medium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medium">
        <color indexed="24"/>
      </bottom>
    </border>
    <border>
      <left style="medium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 style="medium">
        <color indexed="24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24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medium"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>
        <color indexed="63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4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0" fontId="0" fillId="0" borderId="0" xfId="0" applyAlignment="1">
      <alignment horizontal="center"/>
    </xf>
    <xf numFmtId="0" fontId="0" fillId="2" borderId="0" xfId="0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2" fillId="2" borderId="1" xfId="0" applyFont="1" applyFill="1" applyBorder="1" applyAlignment="1" applyProtection="1">
      <alignment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2" xfId="0" applyNumberFormat="1" applyFont="1" applyFill="1" applyBorder="1" applyAlignment="1" applyProtection="1">
      <alignment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12" fillId="2" borderId="4" xfId="0" applyNumberFormat="1" applyFont="1" applyFill="1" applyBorder="1" applyAlignment="1" applyProtection="1">
      <alignment/>
      <protection locked="0"/>
    </xf>
    <xf numFmtId="0" fontId="12" fillId="2" borderId="5" xfId="0" applyFont="1" applyFill="1" applyBorder="1" applyAlignment="1" applyProtection="1">
      <alignment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/>
      <protection locked="0"/>
    </xf>
    <xf numFmtId="0" fontId="12" fillId="2" borderId="8" xfId="0" applyFont="1" applyFill="1" applyBorder="1" applyAlignment="1" applyProtection="1">
      <alignment/>
      <protection locked="0"/>
    </xf>
    <xf numFmtId="0" fontId="12" fillId="2" borderId="9" xfId="0" applyFont="1" applyFill="1" applyBorder="1" applyAlignment="1" applyProtection="1">
      <alignment/>
      <protection locked="0"/>
    </xf>
    <xf numFmtId="0" fontId="12" fillId="2" borderId="1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 applyProtection="1">
      <alignment/>
      <protection locked="0"/>
    </xf>
    <xf numFmtId="0" fontId="12" fillId="2" borderId="4" xfId="0" applyFont="1" applyFill="1" applyBorder="1" applyAlignment="1" applyProtection="1">
      <alignment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11" xfId="0" applyNumberFormat="1" applyFont="1" applyFill="1" applyBorder="1" applyAlignment="1" applyProtection="1">
      <alignment/>
      <protection locked="0"/>
    </xf>
    <xf numFmtId="0" fontId="12" fillId="2" borderId="12" xfId="0" applyFont="1" applyFill="1" applyBorder="1" applyAlignment="1" applyProtection="1">
      <alignment/>
      <protection locked="0"/>
    </xf>
    <xf numFmtId="0" fontId="12" fillId="2" borderId="11" xfId="0" applyFont="1" applyFill="1" applyBorder="1" applyAlignment="1" applyProtection="1">
      <alignment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0" fontId="12" fillId="2" borderId="14" xfId="0" applyFont="1" applyFill="1" applyBorder="1" applyAlignment="1" applyProtection="1">
      <alignment/>
      <protection locked="0"/>
    </xf>
    <xf numFmtId="0" fontId="12" fillId="2" borderId="15" xfId="0" applyFont="1" applyFill="1" applyBorder="1" applyAlignment="1" applyProtection="1">
      <alignment/>
      <protection locked="0"/>
    </xf>
    <xf numFmtId="0" fontId="12" fillId="2" borderId="12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right" indent="1"/>
      <protection hidden="1"/>
    </xf>
    <xf numFmtId="0" fontId="14" fillId="2" borderId="0" xfId="0" applyFont="1" applyFill="1" applyAlignment="1" applyProtection="1">
      <alignment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right"/>
      <protection hidden="1"/>
    </xf>
    <xf numFmtId="0" fontId="13" fillId="2" borderId="0" xfId="0" applyFont="1" applyFill="1" applyBorder="1" applyAlignment="1" applyProtection="1">
      <alignment horizontal="right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17" xfId="0" applyFont="1" applyFill="1" applyBorder="1" applyAlignment="1" applyProtection="1">
      <alignment horizontal="center" vertical="center" wrapText="1"/>
      <protection hidden="1"/>
    </xf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9" fillId="3" borderId="20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21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2" borderId="0" xfId="0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/>
    </xf>
    <xf numFmtId="49" fontId="14" fillId="2" borderId="0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0" fillId="0" borderId="0" xfId="0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right" wrapText="1"/>
      <protection hidden="1"/>
    </xf>
    <xf numFmtId="0" fontId="6" fillId="0" borderId="0" xfId="0" applyFont="1" applyBorder="1" applyAlignment="1">
      <alignment horizontal="right"/>
    </xf>
    <xf numFmtId="0" fontId="2" fillId="0" borderId="0" xfId="0" applyFont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49" fontId="12" fillId="2" borderId="23" xfId="0" applyNumberFormat="1" applyFont="1" applyFill="1" applyBorder="1" applyAlignment="1" applyProtection="1">
      <alignment/>
      <protection locked="0"/>
    </xf>
    <xf numFmtId="49" fontId="12" fillId="2" borderId="24" xfId="0" applyNumberFormat="1" applyFont="1" applyFill="1" applyBorder="1" applyAlignment="1" applyProtection="1">
      <alignment/>
      <protection locked="0"/>
    </xf>
    <xf numFmtId="0" fontId="14" fillId="2" borderId="0" xfId="0" applyFont="1" applyFill="1" applyBorder="1" applyAlignment="1" applyProtection="1">
      <alignment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8" fillId="3" borderId="20" xfId="0" applyFont="1" applyFill="1" applyBorder="1" applyAlignment="1" applyProtection="1">
      <alignment horizontal="center" vertical="center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7" fillId="2" borderId="25" xfId="0" applyFont="1" applyFill="1" applyBorder="1" applyAlignment="1" applyProtection="1">
      <alignment vertical="top" wrapText="1"/>
      <protection locked="0"/>
    </xf>
    <xf numFmtId="0" fontId="17" fillId="2" borderId="26" xfId="0" applyFont="1" applyFill="1" applyBorder="1" applyAlignment="1" applyProtection="1">
      <alignment vertical="top" wrapText="1"/>
      <protection locked="0"/>
    </xf>
    <xf numFmtId="0" fontId="17" fillId="2" borderId="27" xfId="0" applyFont="1" applyFill="1" applyBorder="1" applyAlignment="1" applyProtection="1">
      <alignment vertical="top" wrapText="1"/>
      <protection locked="0"/>
    </xf>
    <xf numFmtId="0" fontId="17" fillId="2" borderId="28" xfId="0" applyFont="1" applyFill="1" applyBorder="1" applyAlignment="1" applyProtection="1">
      <alignment vertical="top" wrapText="1"/>
      <protection locked="0"/>
    </xf>
    <xf numFmtId="0" fontId="17" fillId="2" borderId="12" xfId="0" applyFont="1" applyFill="1" applyBorder="1" applyAlignment="1" applyProtection="1">
      <alignment vertical="top" wrapText="1"/>
      <protection locked="0"/>
    </xf>
    <xf numFmtId="0" fontId="17" fillId="2" borderId="14" xfId="0" applyFont="1" applyFill="1" applyBorder="1" applyAlignment="1" applyProtection="1">
      <alignment vertical="top" wrapText="1"/>
      <protection locked="0"/>
    </xf>
    <xf numFmtId="0" fontId="12" fillId="2" borderId="24" xfId="0" applyFont="1" applyFill="1" applyBorder="1" applyAlignment="1" applyProtection="1">
      <alignment/>
      <protection hidden="1" locked="0"/>
    </xf>
    <xf numFmtId="0" fontId="12" fillId="2" borderId="23" xfId="0" applyFont="1" applyFill="1" applyBorder="1" applyAlignment="1" applyProtection="1">
      <alignment/>
      <protection hidden="1" locked="0"/>
    </xf>
    <xf numFmtId="49" fontId="12" fillId="2" borderId="23" xfId="0" applyNumberFormat="1" applyFont="1" applyFill="1" applyBorder="1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754"/>
      <rgbColor rgb="00C2C5C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742950</xdr:colOff>
      <xdr:row>0</xdr:row>
      <xdr:rowOff>1057275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A10">
      <selection activeCell="G27" sqref="G27"/>
    </sheetView>
  </sheetViews>
  <sheetFormatPr defaultColWidth="9.140625" defaultRowHeight="12.75"/>
  <cols>
    <col min="1" max="1" width="4.57421875" style="0" customWidth="1"/>
    <col min="2" max="2" width="12.421875" style="0" customWidth="1"/>
    <col min="3" max="3" width="27.7109375" style="0" customWidth="1"/>
    <col min="4" max="4" width="5.57421875" style="4" customWidth="1"/>
    <col min="5" max="6" width="7.7109375" style="0" customWidth="1"/>
    <col min="7" max="7" width="6.28125" style="0" customWidth="1"/>
    <col min="8" max="8" width="7.7109375" style="0" customWidth="1"/>
    <col min="9" max="12" width="5.421875" style="0" customWidth="1"/>
    <col min="13" max="14" width="8.00390625" style="55" customWidth="1"/>
    <col min="15" max="16" width="9.140625" style="57" customWidth="1"/>
    <col min="17" max="18" width="9.140625" style="59" customWidth="1"/>
  </cols>
  <sheetData>
    <row r="1" spans="1:17" ht="83.25" customHeight="1">
      <c r="A1" s="5"/>
      <c r="B1" s="5"/>
      <c r="C1" s="6" t="s">
        <v>38</v>
      </c>
      <c r="D1" s="56"/>
      <c r="E1" s="63" t="s">
        <v>25</v>
      </c>
      <c r="F1" s="64"/>
      <c r="G1" s="64"/>
      <c r="H1" s="64"/>
      <c r="I1" s="64"/>
      <c r="J1" s="64"/>
      <c r="K1" s="64"/>
      <c r="L1" s="64"/>
      <c r="M1" s="65" t="s">
        <v>36</v>
      </c>
      <c r="N1" s="66"/>
      <c r="Q1" s="58"/>
    </row>
    <row r="2" spans="1:14" ht="12.7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50"/>
      <c r="N2" s="50"/>
    </row>
    <row r="3" spans="1:14" ht="12.75">
      <c r="A3" s="7"/>
      <c r="B3" s="36" t="s">
        <v>0</v>
      </c>
      <c r="C3" s="87"/>
      <c r="D3" s="87"/>
      <c r="E3" s="37"/>
      <c r="F3" s="38" t="s">
        <v>1</v>
      </c>
      <c r="G3" s="37"/>
      <c r="H3" s="37"/>
      <c r="I3" s="37"/>
      <c r="J3" s="37"/>
      <c r="K3" s="37"/>
      <c r="L3" s="37"/>
      <c r="M3" s="50" t="s">
        <v>35</v>
      </c>
      <c r="N3" s="50"/>
    </row>
    <row r="4" spans="1:14" ht="12.75">
      <c r="A4" s="7"/>
      <c r="B4" s="36" t="s">
        <v>2</v>
      </c>
      <c r="C4" s="88"/>
      <c r="D4" s="88"/>
      <c r="E4" s="3" t="s">
        <v>3</v>
      </c>
      <c r="F4" s="39" t="s">
        <v>4</v>
      </c>
      <c r="G4" s="68"/>
      <c r="H4" s="68"/>
      <c r="I4" s="68"/>
      <c r="J4" s="68"/>
      <c r="K4" s="68"/>
      <c r="L4" s="68"/>
      <c r="M4" s="50">
        <f>SUMIF(I$14:I$305,$E4,$O$14:$O$305)+SUMIF(J$14:J$305,$E4,$O$14:$O$305)+SUMIF(K$14:K$305,$E4,$P$14:$P$305)+SUMIF(L$14:L$305,$E4,$P$14:$P$305)</f>
        <v>0</v>
      </c>
      <c r="N4" s="50" t="s">
        <v>34</v>
      </c>
    </row>
    <row r="5" spans="1:14" ht="12.75">
      <c r="A5" s="7"/>
      <c r="B5" s="36" t="s">
        <v>5</v>
      </c>
      <c r="C5" s="89"/>
      <c r="D5" s="89"/>
      <c r="E5" s="3" t="s">
        <v>6</v>
      </c>
      <c r="F5" s="39" t="s">
        <v>7</v>
      </c>
      <c r="G5" s="67"/>
      <c r="H5" s="67"/>
      <c r="I5" s="67"/>
      <c r="J5" s="67"/>
      <c r="K5" s="67"/>
      <c r="L5" s="67"/>
      <c r="M5" s="50">
        <f>SUMIF(I$14:I$305,$E5,$O$14:$O$305)+SUMIF(J$14:J$305,$E5,$O$14:$O$305)+SUMIF(K$14:K$305,$E5,$P$14:$P$305)+SUMIF(L$14:L$305,$E5,$P$14:$P$305)</f>
        <v>0</v>
      </c>
      <c r="N5" s="50" t="s">
        <v>34</v>
      </c>
    </row>
    <row r="6" spans="1:14" ht="12.75">
      <c r="A6" s="7"/>
      <c r="B6" s="37"/>
      <c r="C6" s="7"/>
      <c r="D6" s="8"/>
      <c r="E6" s="3" t="s">
        <v>8</v>
      </c>
      <c r="F6" s="39" t="s">
        <v>9</v>
      </c>
      <c r="G6" s="68"/>
      <c r="H6" s="68"/>
      <c r="I6" s="68"/>
      <c r="J6" s="68"/>
      <c r="K6" s="68"/>
      <c r="L6" s="68"/>
      <c r="M6" s="50">
        <f>SUMIF(I$14:I$305,$E6,$O$14:$O$305)+SUMIF(J$14:J$305,$E6,$O$14:$O$305)+SUMIF(K$14:K$305,$E6,$P$14:$P$305)+SUMIF(L$14:L$305,$E6,$P$14:$P$305)</f>
        <v>0</v>
      </c>
      <c r="N6" s="50" t="s">
        <v>34</v>
      </c>
    </row>
    <row r="7" spans="1:14" ht="12.75">
      <c r="A7" s="7"/>
      <c r="B7" s="36" t="s">
        <v>10</v>
      </c>
      <c r="C7" s="81"/>
      <c r="D7" s="82"/>
      <c r="E7" s="3" t="s">
        <v>11</v>
      </c>
      <c r="F7" s="39" t="s">
        <v>12</v>
      </c>
      <c r="G7" s="67"/>
      <c r="H7" s="67"/>
      <c r="I7" s="67"/>
      <c r="J7" s="67"/>
      <c r="K7" s="67"/>
      <c r="L7" s="67"/>
      <c r="M7" s="50">
        <f>SUMIF(I$14:I$305,$E7,$O$14:$O$305)+SUMIF(J$14:J$305,$E7,$O$14:$O$305)+SUMIF(K$14:K$305,$E7,$P$14:$P$305)+SUMIF(L$14:L$305,$E7,$P$14:$P$305)</f>
        <v>0</v>
      </c>
      <c r="N7" s="50" t="s">
        <v>34</v>
      </c>
    </row>
    <row r="8" spans="1:14" ht="12.75">
      <c r="A8" s="7"/>
      <c r="B8" s="37"/>
      <c r="C8" s="83"/>
      <c r="D8" s="84"/>
      <c r="E8" s="3" t="s">
        <v>13</v>
      </c>
      <c r="F8" s="39" t="s">
        <v>14</v>
      </c>
      <c r="G8" s="67"/>
      <c r="H8" s="67"/>
      <c r="I8" s="67"/>
      <c r="J8" s="67"/>
      <c r="K8" s="67"/>
      <c r="L8" s="67"/>
      <c r="M8" s="50">
        <f>SUMIF(I$14:I$305,$E8,$O$14:$O$305)+SUMIF(J$14:J$305,$E8,$O$14:$O$305)+SUMIF(K$14:K$305,$E8,$P$14:$P$305)+SUMIF(L$14:L$305,$E8,$P$14:$P$305)</f>
        <v>0</v>
      </c>
      <c r="N8" s="50" t="s">
        <v>34</v>
      </c>
    </row>
    <row r="9" spans="1:14" ht="12.75">
      <c r="A9" s="7"/>
      <c r="B9" s="37"/>
      <c r="C9" s="83"/>
      <c r="D9" s="84"/>
      <c r="E9" s="37"/>
      <c r="F9" s="40"/>
      <c r="G9" s="60"/>
      <c r="H9" s="60"/>
      <c r="I9" s="60"/>
      <c r="J9" s="60"/>
      <c r="K9" s="60"/>
      <c r="L9" s="60"/>
      <c r="M9" s="51"/>
      <c r="N9" s="51"/>
    </row>
    <row r="10" spans="1:14" ht="12.75">
      <c r="A10" s="7"/>
      <c r="B10" s="37"/>
      <c r="C10" s="85"/>
      <c r="D10" s="86"/>
      <c r="E10" s="37"/>
      <c r="F10" s="40" t="s">
        <v>15</v>
      </c>
      <c r="G10" s="69" t="s">
        <v>16</v>
      </c>
      <c r="H10" s="69"/>
      <c r="I10" s="69"/>
      <c r="J10" s="69"/>
      <c r="K10" s="69"/>
      <c r="L10" s="69"/>
      <c r="M10" s="51"/>
      <c r="N10" s="51"/>
    </row>
    <row r="11" spans="1:14" ht="51.75" customHeight="1">
      <c r="A11" s="80" t="s">
        <v>37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52"/>
      <c r="N11" s="52"/>
    </row>
    <row r="12" spans="1:14" ht="25.5" customHeight="1">
      <c r="A12" s="70" t="s">
        <v>26</v>
      </c>
      <c r="B12" s="71"/>
      <c r="C12" s="72" t="s">
        <v>27</v>
      </c>
      <c r="D12" s="73"/>
      <c r="E12" s="74" t="s">
        <v>29</v>
      </c>
      <c r="F12" s="75"/>
      <c r="G12" s="76"/>
      <c r="H12" s="77"/>
      <c r="I12" s="72" t="s">
        <v>28</v>
      </c>
      <c r="J12" s="78"/>
      <c r="K12" s="78"/>
      <c r="L12" s="79"/>
      <c r="M12" s="53"/>
      <c r="N12" s="53"/>
    </row>
    <row r="13" spans="1:15" ht="25.5" customHeight="1">
      <c r="A13" s="48" t="s">
        <v>17</v>
      </c>
      <c r="B13" s="43" t="s">
        <v>18</v>
      </c>
      <c r="C13" s="45" t="s">
        <v>19</v>
      </c>
      <c r="D13" s="46" t="s">
        <v>20</v>
      </c>
      <c r="E13" s="44" t="s">
        <v>21</v>
      </c>
      <c r="F13" s="41" t="s">
        <v>22</v>
      </c>
      <c r="G13" s="41" t="s">
        <v>23</v>
      </c>
      <c r="H13" s="42" t="s">
        <v>24</v>
      </c>
      <c r="I13" s="47" t="s">
        <v>30</v>
      </c>
      <c r="J13" s="41" t="s">
        <v>31</v>
      </c>
      <c r="K13" s="41" t="s">
        <v>32</v>
      </c>
      <c r="L13" s="49" t="s">
        <v>33</v>
      </c>
      <c r="M13" s="50" t="s">
        <v>35</v>
      </c>
      <c r="N13" s="54"/>
      <c r="O13" s="57" t="s">
        <v>35</v>
      </c>
    </row>
    <row r="14" spans="1:18" ht="12.75">
      <c r="A14" s="27">
        <v>1</v>
      </c>
      <c r="B14" s="28"/>
      <c r="C14" s="29"/>
      <c r="D14" s="30"/>
      <c r="E14" s="31"/>
      <c r="F14" s="32"/>
      <c r="G14" s="32"/>
      <c r="H14" s="33"/>
      <c r="I14" s="34"/>
      <c r="J14" s="35"/>
      <c r="K14" s="35"/>
      <c r="L14" s="30"/>
      <c r="M14" s="62">
        <f>IF(C14="","",SUMIF(R:R,R14,Q:Q))</f>
      </c>
      <c r="N14" s="61">
        <f>IF(M14="","","m2")</f>
      </c>
      <c r="O14" s="57">
        <f>(E14+80)*G14/1000</f>
        <v>0</v>
      </c>
      <c r="P14" s="57">
        <f>(F14+80)*G14/1000</f>
        <v>0</v>
      </c>
      <c r="Q14" s="59">
        <f>E14*F14*G14/1000000</f>
        <v>0</v>
      </c>
      <c r="R14" s="59">
        <f>IF(AND(C14="",G14&gt;0),R13,CONCATENATE(C14,D14))</f>
      </c>
    </row>
    <row r="15" spans="1:18" ht="12.75">
      <c r="A15" s="11">
        <v>2</v>
      </c>
      <c r="B15" s="17"/>
      <c r="C15" s="29"/>
      <c r="D15" s="30"/>
      <c r="E15" s="19"/>
      <c r="F15" s="9"/>
      <c r="G15" s="9"/>
      <c r="H15" s="23"/>
      <c r="I15" s="25"/>
      <c r="J15" s="10"/>
      <c r="K15" s="10"/>
      <c r="L15" s="12"/>
      <c r="M15" s="62">
        <f>IF(OR(C15="",COUNTIF(R$14:R14,R15)&gt;0),"",SUMIF(R:R,R15,Q:Q))</f>
      </c>
      <c r="N15" s="61">
        <f aca="true" t="shared" si="0" ref="N15:N78">IF(M15="","","m2")</f>
      </c>
      <c r="O15" s="57">
        <f>(E15+80)*G15/1000</f>
        <v>0</v>
      </c>
      <c r="P15" s="57">
        <f>(F15+80)*G15/1000</f>
        <v>0</v>
      </c>
      <c r="Q15" s="59">
        <f>E15*F15*G15/1000000</f>
        <v>0</v>
      </c>
      <c r="R15" s="59">
        <f>IF(AND(C15="",G15&gt;0),R14,CONCATENATE(C15,D15))</f>
      </c>
    </row>
    <row r="16" spans="1:18" ht="12.75">
      <c r="A16" s="11">
        <v>3</v>
      </c>
      <c r="B16" s="17"/>
      <c r="C16" s="29"/>
      <c r="D16" s="30"/>
      <c r="E16" s="19"/>
      <c r="F16" s="9"/>
      <c r="G16" s="9"/>
      <c r="H16" s="23"/>
      <c r="I16" s="25"/>
      <c r="J16" s="10"/>
      <c r="K16" s="10"/>
      <c r="L16" s="12"/>
      <c r="M16" s="62">
        <f>IF(OR(C16="",COUNTIF(R$14:R15,R16)&gt;0),"",SUMIF(R:R,R16,Q:Q))</f>
      </c>
      <c r="N16" s="61">
        <f t="shared" si="0"/>
      </c>
      <c r="O16" s="57">
        <f>(E16+80)*G16/1000</f>
        <v>0</v>
      </c>
      <c r="P16" s="57">
        <f>(F16+80)*G16/1000</f>
        <v>0</v>
      </c>
      <c r="Q16" s="59">
        <f>E16*F16*G16/1000000</f>
        <v>0</v>
      </c>
      <c r="R16" s="59">
        <f>IF(AND(C16="",G16&gt;0),R15,CONCATENATE(C16,D16))</f>
      </c>
    </row>
    <row r="17" spans="1:18" ht="12.75">
      <c r="A17" s="11">
        <v>4</v>
      </c>
      <c r="B17" s="17"/>
      <c r="C17" s="29"/>
      <c r="D17" s="30"/>
      <c r="E17" s="19"/>
      <c r="F17" s="9"/>
      <c r="G17" s="9"/>
      <c r="H17" s="23"/>
      <c r="I17" s="25"/>
      <c r="J17" s="10"/>
      <c r="K17" s="10"/>
      <c r="L17" s="12"/>
      <c r="M17" s="62">
        <f>IF(OR(C17="",COUNTIF(R$14:R16,R17)&gt;0),"",SUMIF(R:R,R17,Q:Q))</f>
      </c>
      <c r="N17" s="61">
        <f t="shared" si="0"/>
      </c>
      <c r="O17" s="57">
        <f>(E17+80)*G17/1000</f>
        <v>0</v>
      </c>
      <c r="P17" s="57">
        <f>(F17+80)*G17/1000</f>
        <v>0</v>
      </c>
      <c r="Q17" s="59">
        <f>E17*F17*G17/1000000</f>
        <v>0</v>
      </c>
      <c r="R17" s="59">
        <f>IF(AND(C17="",G17&gt;0),R16,CONCATENATE(C17,D17))</f>
      </c>
    </row>
    <row r="18" spans="1:18" ht="12.75">
      <c r="A18" s="11">
        <v>5</v>
      </c>
      <c r="B18" s="17"/>
      <c r="C18" s="21"/>
      <c r="D18" s="12"/>
      <c r="E18" s="19"/>
      <c r="F18" s="9"/>
      <c r="G18" s="9"/>
      <c r="H18" s="23"/>
      <c r="I18" s="25"/>
      <c r="J18" s="10"/>
      <c r="K18" s="10"/>
      <c r="L18" s="12"/>
      <c r="M18" s="62">
        <f>IF(OR(C18="",COUNTIF(R$14:R17,R18)&gt;0),"",SUMIF(R:R,R18,Q:Q))</f>
      </c>
      <c r="N18" s="61">
        <f t="shared" si="0"/>
      </c>
      <c r="O18" s="57">
        <f>(E18+80)*G18/1000</f>
        <v>0</v>
      </c>
      <c r="P18" s="57">
        <f>(F18+80)*G18/1000</f>
        <v>0</v>
      </c>
      <c r="Q18" s="59">
        <f>E18*F18*G18/1000000</f>
        <v>0</v>
      </c>
      <c r="R18" s="59">
        <f>IF(AND(C18="",G18&gt;0),R17,CONCATENATE(C18,D18))</f>
      </c>
    </row>
    <row r="19" spans="1:18" ht="12.75">
      <c r="A19" s="11">
        <v>6</v>
      </c>
      <c r="B19" s="17"/>
      <c r="C19" s="21"/>
      <c r="D19" s="12"/>
      <c r="E19" s="19"/>
      <c r="F19" s="9"/>
      <c r="G19" s="9"/>
      <c r="H19" s="23"/>
      <c r="I19" s="25"/>
      <c r="J19" s="10"/>
      <c r="K19" s="10"/>
      <c r="L19" s="12"/>
      <c r="M19" s="62">
        <f>IF(OR(C19="",COUNTIF(R$14:R18,R19)&gt;0),"",SUMIF(R:R,R19,Q:Q))</f>
      </c>
      <c r="N19" s="61">
        <f t="shared" si="0"/>
      </c>
      <c r="O19" s="57">
        <f aca="true" t="shared" si="1" ref="O19:O82">(E19+80)*G19/1000</f>
        <v>0</v>
      </c>
      <c r="P19" s="57">
        <f aca="true" t="shared" si="2" ref="P19:P82">(F19+80)*G19/1000</f>
        <v>0</v>
      </c>
      <c r="Q19" s="59">
        <f aca="true" t="shared" si="3" ref="Q19:Q82">E19*F19*G19/1000000</f>
        <v>0</v>
      </c>
      <c r="R19" s="59">
        <f aca="true" t="shared" si="4" ref="R19:R82">IF(AND(C19="",G19&gt;0),R18,CONCATENATE(C19,D19))</f>
      </c>
    </row>
    <row r="20" spans="1:18" ht="12.75">
      <c r="A20" s="11">
        <v>7</v>
      </c>
      <c r="B20" s="17"/>
      <c r="C20" s="21"/>
      <c r="D20" s="12"/>
      <c r="E20" s="19"/>
      <c r="F20" s="9"/>
      <c r="G20" s="9"/>
      <c r="H20" s="23"/>
      <c r="I20" s="25"/>
      <c r="J20" s="10"/>
      <c r="K20" s="10"/>
      <c r="L20" s="12"/>
      <c r="M20" s="62">
        <f>IF(OR(C20="",COUNTIF(R$14:R19,R20)&gt;0),"",SUMIF(R:R,R20,Q:Q))</f>
      </c>
      <c r="N20" s="61">
        <f t="shared" si="0"/>
      </c>
      <c r="O20" s="57">
        <f t="shared" si="1"/>
        <v>0</v>
      </c>
      <c r="P20" s="57">
        <f t="shared" si="2"/>
        <v>0</v>
      </c>
      <c r="Q20" s="59">
        <f t="shared" si="3"/>
        <v>0</v>
      </c>
      <c r="R20" s="59">
        <f t="shared" si="4"/>
      </c>
    </row>
    <row r="21" spans="1:18" ht="12.75">
      <c r="A21" s="11">
        <v>8</v>
      </c>
      <c r="B21" s="17"/>
      <c r="C21" s="21"/>
      <c r="D21" s="12"/>
      <c r="E21" s="19"/>
      <c r="F21" s="9"/>
      <c r="G21" s="9"/>
      <c r="H21" s="23"/>
      <c r="I21" s="25"/>
      <c r="J21" s="10"/>
      <c r="K21" s="10"/>
      <c r="L21" s="12"/>
      <c r="M21" s="62">
        <f>IF(OR(C21="",COUNTIF(R$14:R20,R21)&gt;0),"",SUMIF(R:R,R21,Q:Q))</f>
      </c>
      <c r="N21" s="61">
        <f t="shared" si="0"/>
      </c>
      <c r="O21" s="57">
        <f t="shared" si="1"/>
        <v>0</v>
      </c>
      <c r="P21" s="57">
        <f t="shared" si="2"/>
        <v>0</v>
      </c>
      <c r="Q21" s="59">
        <f t="shared" si="3"/>
        <v>0</v>
      </c>
      <c r="R21" s="59">
        <f t="shared" si="4"/>
      </c>
    </row>
    <row r="22" spans="1:18" ht="12.75">
      <c r="A22" s="11">
        <v>9</v>
      </c>
      <c r="B22" s="17"/>
      <c r="C22" s="21"/>
      <c r="D22" s="12"/>
      <c r="E22" s="19"/>
      <c r="F22" s="9"/>
      <c r="G22" s="9"/>
      <c r="H22" s="23"/>
      <c r="I22" s="25"/>
      <c r="J22" s="10"/>
      <c r="K22" s="10"/>
      <c r="L22" s="12"/>
      <c r="M22" s="62">
        <f>IF(OR(C22="",COUNTIF(R$14:R21,R22)&gt;0),"",SUMIF(R:R,R22,Q:Q))</f>
      </c>
      <c r="N22" s="61">
        <f t="shared" si="0"/>
      </c>
      <c r="O22" s="57">
        <f t="shared" si="1"/>
        <v>0</v>
      </c>
      <c r="P22" s="57">
        <f t="shared" si="2"/>
        <v>0</v>
      </c>
      <c r="Q22" s="59">
        <f t="shared" si="3"/>
        <v>0</v>
      </c>
      <c r="R22" s="59">
        <f t="shared" si="4"/>
      </c>
    </row>
    <row r="23" spans="1:18" ht="12.75">
      <c r="A23" s="11">
        <v>10</v>
      </c>
      <c r="B23" s="17"/>
      <c r="C23" s="21"/>
      <c r="D23" s="12"/>
      <c r="E23" s="19"/>
      <c r="F23" s="9"/>
      <c r="G23" s="9"/>
      <c r="H23" s="23"/>
      <c r="I23" s="25"/>
      <c r="J23" s="10"/>
      <c r="K23" s="10"/>
      <c r="L23" s="12"/>
      <c r="M23" s="62">
        <f>IF(OR(C23="",COUNTIF(R$14:R22,R23)&gt;0),"",SUMIF(R:R,R23,Q:Q))</f>
      </c>
      <c r="N23" s="61">
        <f t="shared" si="0"/>
      </c>
      <c r="O23" s="57">
        <f t="shared" si="1"/>
        <v>0</v>
      </c>
      <c r="P23" s="57">
        <f t="shared" si="2"/>
        <v>0</v>
      </c>
      <c r="Q23" s="59">
        <f t="shared" si="3"/>
        <v>0</v>
      </c>
      <c r="R23" s="59">
        <f t="shared" si="4"/>
      </c>
    </row>
    <row r="24" spans="1:18" ht="12.75">
      <c r="A24" s="11">
        <v>11</v>
      </c>
      <c r="B24" s="17"/>
      <c r="C24" s="21"/>
      <c r="D24" s="12"/>
      <c r="E24" s="19"/>
      <c r="F24" s="9"/>
      <c r="G24" s="9"/>
      <c r="H24" s="23"/>
      <c r="I24" s="25"/>
      <c r="J24" s="10"/>
      <c r="K24" s="10"/>
      <c r="L24" s="12"/>
      <c r="M24" s="62">
        <f>IF(OR(C24="",COUNTIF(R$14:R23,R24)&gt;0),"",SUMIF(R:R,R24,Q:Q))</f>
      </c>
      <c r="N24" s="61">
        <f t="shared" si="0"/>
      </c>
      <c r="O24" s="57">
        <f t="shared" si="1"/>
        <v>0</v>
      </c>
      <c r="P24" s="57">
        <f t="shared" si="2"/>
        <v>0</v>
      </c>
      <c r="Q24" s="59">
        <f t="shared" si="3"/>
        <v>0</v>
      </c>
      <c r="R24" s="59">
        <f t="shared" si="4"/>
      </c>
    </row>
    <row r="25" spans="1:18" ht="12.75">
      <c r="A25" s="11">
        <v>12</v>
      </c>
      <c r="B25" s="17"/>
      <c r="C25" s="21"/>
      <c r="D25" s="12"/>
      <c r="E25" s="19"/>
      <c r="F25" s="9"/>
      <c r="G25" s="9"/>
      <c r="H25" s="23"/>
      <c r="I25" s="25"/>
      <c r="J25" s="10"/>
      <c r="K25" s="10"/>
      <c r="L25" s="12"/>
      <c r="M25" s="62">
        <f>IF(OR(C25="",COUNTIF(R$14:R24,R25)&gt;0),"",SUMIF(R:R,R25,Q:Q))</f>
      </c>
      <c r="N25" s="61">
        <f t="shared" si="0"/>
      </c>
      <c r="O25" s="57">
        <f t="shared" si="1"/>
        <v>0</v>
      </c>
      <c r="P25" s="57">
        <f t="shared" si="2"/>
        <v>0</v>
      </c>
      <c r="Q25" s="59">
        <f t="shared" si="3"/>
        <v>0</v>
      </c>
      <c r="R25" s="59">
        <f t="shared" si="4"/>
      </c>
    </row>
    <row r="26" spans="1:18" ht="12.75">
      <c r="A26" s="11">
        <v>13</v>
      </c>
      <c r="B26" s="17"/>
      <c r="C26" s="21"/>
      <c r="D26" s="12"/>
      <c r="E26" s="19"/>
      <c r="F26" s="9"/>
      <c r="G26" s="9"/>
      <c r="H26" s="23"/>
      <c r="I26" s="25"/>
      <c r="J26" s="10"/>
      <c r="K26" s="10"/>
      <c r="L26" s="12"/>
      <c r="M26" s="62">
        <f>IF(OR(C26="",COUNTIF(R$14:R25,R26)&gt;0),"",SUMIF(R:R,R26,Q:Q))</f>
      </c>
      <c r="N26" s="61">
        <f t="shared" si="0"/>
      </c>
      <c r="O26" s="57">
        <f t="shared" si="1"/>
        <v>0</v>
      </c>
      <c r="P26" s="57">
        <f t="shared" si="2"/>
        <v>0</v>
      </c>
      <c r="Q26" s="59">
        <f t="shared" si="3"/>
        <v>0</v>
      </c>
      <c r="R26" s="59">
        <f t="shared" si="4"/>
      </c>
    </row>
    <row r="27" spans="1:18" ht="12.75">
      <c r="A27" s="11">
        <v>14</v>
      </c>
      <c r="B27" s="17"/>
      <c r="C27" s="21"/>
      <c r="D27" s="12"/>
      <c r="E27" s="19"/>
      <c r="F27" s="9"/>
      <c r="G27" s="9"/>
      <c r="H27" s="23"/>
      <c r="I27" s="25"/>
      <c r="J27" s="10"/>
      <c r="K27" s="10"/>
      <c r="L27" s="12"/>
      <c r="M27" s="62">
        <f>IF(OR(C27="",COUNTIF(R$14:R26,R27)&gt;0),"",SUMIF(R:R,R27,Q:Q))</f>
      </c>
      <c r="N27" s="61">
        <f t="shared" si="0"/>
      </c>
      <c r="O27" s="57">
        <f t="shared" si="1"/>
        <v>0</v>
      </c>
      <c r="P27" s="57">
        <f t="shared" si="2"/>
        <v>0</v>
      </c>
      <c r="Q27" s="59">
        <f t="shared" si="3"/>
        <v>0</v>
      </c>
      <c r="R27" s="59">
        <f t="shared" si="4"/>
      </c>
    </row>
    <row r="28" spans="1:18" ht="12.75">
      <c r="A28" s="11">
        <v>15</v>
      </c>
      <c r="B28" s="17"/>
      <c r="C28" s="21"/>
      <c r="D28" s="12"/>
      <c r="E28" s="19"/>
      <c r="F28" s="9"/>
      <c r="G28" s="9"/>
      <c r="H28" s="23"/>
      <c r="I28" s="25"/>
      <c r="J28" s="10"/>
      <c r="K28" s="10"/>
      <c r="L28" s="12"/>
      <c r="M28" s="62">
        <f>IF(OR(C28="",COUNTIF(R$14:R27,R28)&gt;0),"",SUMIF(R:R,R28,Q:Q))</f>
      </c>
      <c r="N28" s="61">
        <f t="shared" si="0"/>
      </c>
      <c r="O28" s="57">
        <f t="shared" si="1"/>
        <v>0</v>
      </c>
      <c r="P28" s="57">
        <f t="shared" si="2"/>
        <v>0</v>
      </c>
      <c r="Q28" s="59">
        <f t="shared" si="3"/>
        <v>0</v>
      </c>
      <c r="R28" s="59">
        <f t="shared" si="4"/>
      </c>
    </row>
    <row r="29" spans="1:18" ht="12.75">
      <c r="A29" s="11">
        <v>16</v>
      </c>
      <c r="B29" s="17"/>
      <c r="C29" s="21"/>
      <c r="D29" s="12"/>
      <c r="E29" s="19"/>
      <c r="F29" s="9"/>
      <c r="G29" s="9"/>
      <c r="H29" s="23"/>
      <c r="I29" s="25"/>
      <c r="J29" s="10"/>
      <c r="K29" s="10"/>
      <c r="L29" s="12"/>
      <c r="M29" s="62">
        <f>IF(OR(C29="",COUNTIF(R$14:R28,R29)&gt;0),"",SUMIF(R:R,R29,Q:Q))</f>
      </c>
      <c r="N29" s="61">
        <f t="shared" si="0"/>
      </c>
      <c r="O29" s="57">
        <f t="shared" si="1"/>
        <v>0</v>
      </c>
      <c r="P29" s="57">
        <f t="shared" si="2"/>
        <v>0</v>
      </c>
      <c r="Q29" s="59">
        <f t="shared" si="3"/>
        <v>0</v>
      </c>
      <c r="R29" s="59">
        <f t="shared" si="4"/>
      </c>
    </row>
    <row r="30" spans="1:18" ht="12.75">
      <c r="A30" s="11">
        <v>17</v>
      </c>
      <c r="B30" s="17"/>
      <c r="C30" s="21"/>
      <c r="D30" s="12"/>
      <c r="E30" s="19"/>
      <c r="F30" s="9"/>
      <c r="G30" s="9"/>
      <c r="H30" s="23"/>
      <c r="I30" s="25"/>
      <c r="J30" s="10"/>
      <c r="K30" s="10"/>
      <c r="L30" s="12"/>
      <c r="M30" s="62">
        <f>IF(OR(C30="",COUNTIF(R$14:R29,R30)&gt;0),"",SUMIF(R:R,R30,Q:Q))</f>
      </c>
      <c r="N30" s="61">
        <f t="shared" si="0"/>
      </c>
      <c r="O30" s="57">
        <f t="shared" si="1"/>
        <v>0</v>
      </c>
      <c r="P30" s="57">
        <f t="shared" si="2"/>
        <v>0</v>
      </c>
      <c r="Q30" s="59">
        <f t="shared" si="3"/>
        <v>0</v>
      </c>
      <c r="R30" s="59">
        <f t="shared" si="4"/>
      </c>
    </row>
    <row r="31" spans="1:18" ht="12.75">
      <c r="A31" s="11">
        <v>18</v>
      </c>
      <c r="B31" s="17"/>
      <c r="C31" s="21"/>
      <c r="D31" s="12"/>
      <c r="E31" s="19"/>
      <c r="F31" s="9"/>
      <c r="G31" s="9"/>
      <c r="H31" s="23"/>
      <c r="I31" s="25"/>
      <c r="J31" s="10"/>
      <c r="K31" s="10"/>
      <c r="L31" s="12"/>
      <c r="M31" s="62">
        <f>IF(OR(C31="",COUNTIF(R$14:R30,R31)&gt;0),"",SUMIF(R:R,R31,Q:Q))</f>
      </c>
      <c r="N31" s="61">
        <f t="shared" si="0"/>
      </c>
      <c r="O31" s="57">
        <f t="shared" si="1"/>
        <v>0</v>
      </c>
      <c r="P31" s="57">
        <f t="shared" si="2"/>
        <v>0</v>
      </c>
      <c r="Q31" s="59">
        <f t="shared" si="3"/>
        <v>0</v>
      </c>
      <c r="R31" s="59">
        <f t="shared" si="4"/>
      </c>
    </row>
    <row r="32" spans="1:18" ht="12.75">
      <c r="A32" s="11">
        <v>19</v>
      </c>
      <c r="B32" s="17"/>
      <c r="C32" s="21"/>
      <c r="D32" s="12"/>
      <c r="E32" s="19"/>
      <c r="F32" s="9"/>
      <c r="G32" s="9"/>
      <c r="H32" s="23"/>
      <c r="I32" s="25"/>
      <c r="J32" s="10"/>
      <c r="K32" s="10"/>
      <c r="L32" s="12"/>
      <c r="M32" s="62">
        <f>IF(OR(C32="",COUNTIF(R$14:R31,R32)&gt;0),"",SUMIF(R:R,R32,Q:Q))</f>
      </c>
      <c r="N32" s="61">
        <f t="shared" si="0"/>
      </c>
      <c r="O32" s="57">
        <f t="shared" si="1"/>
        <v>0</v>
      </c>
      <c r="P32" s="57">
        <f t="shared" si="2"/>
        <v>0</v>
      </c>
      <c r="Q32" s="59">
        <f t="shared" si="3"/>
        <v>0</v>
      </c>
      <c r="R32" s="59">
        <f t="shared" si="4"/>
      </c>
    </row>
    <row r="33" spans="1:18" ht="12.75">
      <c r="A33" s="11">
        <v>20</v>
      </c>
      <c r="B33" s="17"/>
      <c r="C33" s="21"/>
      <c r="D33" s="12"/>
      <c r="E33" s="19"/>
      <c r="F33" s="9"/>
      <c r="G33" s="9"/>
      <c r="H33" s="23"/>
      <c r="I33" s="25"/>
      <c r="J33" s="10"/>
      <c r="K33" s="10"/>
      <c r="L33" s="12"/>
      <c r="M33" s="62">
        <f>IF(OR(C33="",COUNTIF(R$14:R32,R33)&gt;0),"",SUMIF(R:R,R33,Q:Q))</f>
      </c>
      <c r="N33" s="61">
        <f t="shared" si="0"/>
      </c>
      <c r="O33" s="57">
        <f t="shared" si="1"/>
        <v>0</v>
      </c>
      <c r="P33" s="57">
        <f t="shared" si="2"/>
        <v>0</v>
      </c>
      <c r="Q33" s="59">
        <f t="shared" si="3"/>
        <v>0</v>
      </c>
      <c r="R33" s="59">
        <f t="shared" si="4"/>
      </c>
    </row>
    <row r="34" spans="1:18" ht="12.75">
      <c r="A34" s="11">
        <v>21</v>
      </c>
      <c r="B34" s="17"/>
      <c r="C34" s="21"/>
      <c r="D34" s="12"/>
      <c r="E34" s="19"/>
      <c r="F34" s="9"/>
      <c r="G34" s="9"/>
      <c r="H34" s="23"/>
      <c r="I34" s="25"/>
      <c r="J34" s="10"/>
      <c r="K34" s="10"/>
      <c r="L34" s="12"/>
      <c r="M34" s="62">
        <f>IF(OR(C34="",COUNTIF(R$14:R33,R34)&gt;0),"",SUMIF(R:R,R34,Q:Q))</f>
      </c>
      <c r="N34" s="61">
        <f t="shared" si="0"/>
      </c>
      <c r="O34" s="57">
        <f t="shared" si="1"/>
        <v>0</v>
      </c>
      <c r="P34" s="57">
        <f t="shared" si="2"/>
        <v>0</v>
      </c>
      <c r="Q34" s="59">
        <f t="shared" si="3"/>
        <v>0</v>
      </c>
      <c r="R34" s="59">
        <f t="shared" si="4"/>
      </c>
    </row>
    <row r="35" spans="1:18" ht="12.75">
      <c r="A35" s="11">
        <v>22</v>
      </c>
      <c r="B35" s="17"/>
      <c r="C35" s="21"/>
      <c r="D35" s="12"/>
      <c r="E35" s="19"/>
      <c r="F35" s="9"/>
      <c r="G35" s="9"/>
      <c r="H35" s="23"/>
      <c r="I35" s="25"/>
      <c r="J35" s="10"/>
      <c r="K35" s="10"/>
      <c r="L35" s="12"/>
      <c r="M35" s="62">
        <f>IF(OR(C35="",COUNTIF(R$14:R34,R35)&gt;0),"",SUMIF(R:R,R35,Q:Q))</f>
      </c>
      <c r="N35" s="61">
        <f t="shared" si="0"/>
      </c>
      <c r="O35" s="57">
        <f t="shared" si="1"/>
        <v>0</v>
      </c>
      <c r="P35" s="57">
        <f t="shared" si="2"/>
        <v>0</v>
      </c>
      <c r="Q35" s="59">
        <f t="shared" si="3"/>
        <v>0</v>
      </c>
      <c r="R35" s="59">
        <f t="shared" si="4"/>
      </c>
    </row>
    <row r="36" spans="1:18" ht="12.75">
      <c r="A36" s="11">
        <v>23</v>
      </c>
      <c r="B36" s="17"/>
      <c r="C36" s="21"/>
      <c r="D36" s="12"/>
      <c r="E36" s="19"/>
      <c r="F36" s="9"/>
      <c r="G36" s="9"/>
      <c r="H36" s="23"/>
      <c r="I36" s="25"/>
      <c r="J36" s="10"/>
      <c r="K36" s="10"/>
      <c r="L36" s="12"/>
      <c r="M36" s="62">
        <f>IF(OR(C36="",COUNTIF(R$14:R35,R36)&gt;0),"",SUMIF(R:R,R36,Q:Q))</f>
      </c>
      <c r="N36" s="61">
        <f t="shared" si="0"/>
      </c>
      <c r="O36" s="57">
        <f t="shared" si="1"/>
        <v>0</v>
      </c>
      <c r="P36" s="57">
        <f t="shared" si="2"/>
        <v>0</v>
      </c>
      <c r="Q36" s="59">
        <f t="shared" si="3"/>
        <v>0</v>
      </c>
      <c r="R36" s="59">
        <f t="shared" si="4"/>
      </c>
    </row>
    <row r="37" spans="1:18" ht="12.75">
      <c r="A37" s="11">
        <v>24</v>
      </c>
      <c r="B37" s="17"/>
      <c r="C37" s="21"/>
      <c r="D37" s="12"/>
      <c r="E37" s="19"/>
      <c r="F37" s="9"/>
      <c r="G37" s="9"/>
      <c r="H37" s="23"/>
      <c r="I37" s="25"/>
      <c r="J37" s="10"/>
      <c r="K37" s="10"/>
      <c r="L37" s="12"/>
      <c r="M37" s="62">
        <f>IF(OR(C37="",COUNTIF(R$14:R36,R37)&gt;0),"",SUMIF(R:R,R37,Q:Q))</f>
      </c>
      <c r="N37" s="61">
        <f t="shared" si="0"/>
      </c>
      <c r="O37" s="57">
        <f t="shared" si="1"/>
        <v>0</v>
      </c>
      <c r="P37" s="57">
        <f t="shared" si="2"/>
        <v>0</v>
      </c>
      <c r="Q37" s="59">
        <f t="shared" si="3"/>
        <v>0</v>
      </c>
      <c r="R37" s="59">
        <f t="shared" si="4"/>
      </c>
    </row>
    <row r="38" spans="1:18" ht="12.75">
      <c r="A38" s="11">
        <v>25</v>
      </c>
      <c r="B38" s="17"/>
      <c r="C38" s="21"/>
      <c r="D38" s="12"/>
      <c r="E38" s="19"/>
      <c r="F38" s="9"/>
      <c r="G38" s="9"/>
      <c r="H38" s="23"/>
      <c r="I38" s="25"/>
      <c r="J38" s="10"/>
      <c r="K38" s="10"/>
      <c r="L38" s="12"/>
      <c r="M38" s="62">
        <f>IF(OR(C38="",COUNTIF(R$14:R37,R38)&gt;0),"",SUMIF(R:R,R38,Q:Q))</f>
      </c>
      <c r="N38" s="61">
        <f t="shared" si="0"/>
      </c>
      <c r="O38" s="57">
        <f t="shared" si="1"/>
        <v>0</v>
      </c>
      <c r="P38" s="57">
        <f t="shared" si="2"/>
        <v>0</v>
      </c>
      <c r="Q38" s="59">
        <f t="shared" si="3"/>
        <v>0</v>
      </c>
      <c r="R38" s="59">
        <f t="shared" si="4"/>
      </c>
    </row>
    <row r="39" spans="1:18" ht="12.75">
      <c r="A39" s="11">
        <v>26</v>
      </c>
      <c r="B39" s="17"/>
      <c r="C39" s="21"/>
      <c r="D39" s="12"/>
      <c r="E39" s="19"/>
      <c r="F39" s="9"/>
      <c r="G39" s="9"/>
      <c r="H39" s="23"/>
      <c r="I39" s="25"/>
      <c r="J39" s="10"/>
      <c r="K39" s="10"/>
      <c r="L39" s="12"/>
      <c r="M39" s="62">
        <f>IF(OR(C39="",COUNTIF(R$14:R38,R39)&gt;0),"",SUMIF(R:R,R39,Q:Q))</f>
      </c>
      <c r="N39" s="61">
        <f t="shared" si="0"/>
      </c>
      <c r="O39" s="57">
        <f t="shared" si="1"/>
        <v>0</v>
      </c>
      <c r="P39" s="57">
        <f t="shared" si="2"/>
        <v>0</v>
      </c>
      <c r="Q39" s="59">
        <f t="shared" si="3"/>
        <v>0</v>
      </c>
      <c r="R39" s="59">
        <f t="shared" si="4"/>
      </c>
    </row>
    <row r="40" spans="1:18" ht="12.75">
      <c r="A40" s="11">
        <v>27</v>
      </c>
      <c r="B40" s="17"/>
      <c r="C40" s="21"/>
      <c r="D40" s="12"/>
      <c r="E40" s="19"/>
      <c r="F40" s="9"/>
      <c r="G40" s="9"/>
      <c r="H40" s="23"/>
      <c r="I40" s="25"/>
      <c r="J40" s="10"/>
      <c r="K40" s="10"/>
      <c r="L40" s="12"/>
      <c r="M40" s="62">
        <f>IF(OR(C40="",COUNTIF(R$14:R39,R40)&gt;0),"",SUMIF(R:R,R40,Q:Q))</f>
      </c>
      <c r="N40" s="61">
        <f t="shared" si="0"/>
      </c>
      <c r="O40" s="57">
        <f t="shared" si="1"/>
        <v>0</v>
      </c>
      <c r="P40" s="57">
        <f t="shared" si="2"/>
        <v>0</v>
      </c>
      <c r="Q40" s="59">
        <f t="shared" si="3"/>
        <v>0</v>
      </c>
      <c r="R40" s="59">
        <f t="shared" si="4"/>
      </c>
    </row>
    <row r="41" spans="1:18" ht="12.75">
      <c r="A41" s="11">
        <v>28</v>
      </c>
      <c r="B41" s="17"/>
      <c r="C41" s="21"/>
      <c r="D41" s="12"/>
      <c r="E41" s="19"/>
      <c r="F41" s="9"/>
      <c r="G41" s="9"/>
      <c r="H41" s="23"/>
      <c r="I41" s="25"/>
      <c r="J41" s="10"/>
      <c r="K41" s="10"/>
      <c r="L41" s="12"/>
      <c r="M41" s="62">
        <f>IF(OR(C41="",COUNTIF(R$14:R40,R41)&gt;0),"",SUMIF(R:R,R41,Q:Q))</f>
      </c>
      <c r="N41" s="61">
        <f t="shared" si="0"/>
      </c>
      <c r="O41" s="57">
        <f t="shared" si="1"/>
        <v>0</v>
      </c>
      <c r="P41" s="57">
        <f t="shared" si="2"/>
        <v>0</v>
      </c>
      <c r="Q41" s="59">
        <f t="shared" si="3"/>
        <v>0</v>
      </c>
      <c r="R41" s="59">
        <f t="shared" si="4"/>
      </c>
    </row>
    <row r="42" spans="1:18" ht="12.75">
      <c r="A42" s="11">
        <v>29</v>
      </c>
      <c r="B42" s="17"/>
      <c r="C42" s="21"/>
      <c r="D42" s="12"/>
      <c r="E42" s="19"/>
      <c r="F42" s="9"/>
      <c r="G42" s="9"/>
      <c r="H42" s="23"/>
      <c r="I42" s="25"/>
      <c r="J42" s="10"/>
      <c r="K42" s="10"/>
      <c r="L42" s="12"/>
      <c r="M42" s="62">
        <f>IF(OR(C42="",COUNTIF(R$14:R41,R42)&gt;0),"",SUMIF(R:R,R42,Q:Q))</f>
      </c>
      <c r="N42" s="61">
        <f t="shared" si="0"/>
      </c>
      <c r="O42" s="57">
        <f t="shared" si="1"/>
        <v>0</v>
      </c>
      <c r="P42" s="57">
        <f t="shared" si="2"/>
        <v>0</v>
      </c>
      <c r="Q42" s="59">
        <f t="shared" si="3"/>
        <v>0</v>
      </c>
      <c r="R42" s="59">
        <f t="shared" si="4"/>
      </c>
    </row>
    <row r="43" spans="1:18" ht="12.75">
      <c r="A43" s="11">
        <v>30</v>
      </c>
      <c r="B43" s="17"/>
      <c r="C43" s="21"/>
      <c r="D43" s="12"/>
      <c r="E43" s="19"/>
      <c r="F43" s="9"/>
      <c r="G43" s="9"/>
      <c r="H43" s="23"/>
      <c r="I43" s="25"/>
      <c r="J43" s="10"/>
      <c r="K43" s="10"/>
      <c r="L43" s="12"/>
      <c r="M43" s="62">
        <f>IF(OR(C43="",COUNTIF(R$14:R42,R43)&gt;0),"",SUMIF(R:R,R43,Q:Q))</f>
      </c>
      <c r="N43" s="61">
        <f t="shared" si="0"/>
      </c>
      <c r="O43" s="57">
        <f t="shared" si="1"/>
        <v>0</v>
      </c>
      <c r="P43" s="57">
        <f t="shared" si="2"/>
        <v>0</v>
      </c>
      <c r="Q43" s="59">
        <f t="shared" si="3"/>
        <v>0</v>
      </c>
      <c r="R43" s="59">
        <f t="shared" si="4"/>
      </c>
    </row>
    <row r="44" spans="1:18" ht="12.75">
      <c r="A44" s="11">
        <v>31</v>
      </c>
      <c r="B44" s="17"/>
      <c r="C44" s="21"/>
      <c r="D44" s="12"/>
      <c r="E44" s="19"/>
      <c r="F44" s="9"/>
      <c r="G44" s="9"/>
      <c r="H44" s="23"/>
      <c r="I44" s="25"/>
      <c r="J44" s="10"/>
      <c r="K44" s="10"/>
      <c r="L44" s="12"/>
      <c r="M44" s="62">
        <f>IF(OR(C44="",COUNTIF(R$14:R43,R44)&gt;0),"",SUMIF(R:R,R44,Q:Q))</f>
      </c>
      <c r="N44" s="61">
        <f t="shared" si="0"/>
      </c>
      <c r="O44" s="57">
        <f t="shared" si="1"/>
        <v>0</v>
      </c>
      <c r="P44" s="57">
        <f t="shared" si="2"/>
        <v>0</v>
      </c>
      <c r="Q44" s="59">
        <f t="shared" si="3"/>
        <v>0</v>
      </c>
      <c r="R44" s="59">
        <f t="shared" si="4"/>
      </c>
    </row>
    <row r="45" spans="1:18" ht="12.75">
      <c r="A45" s="11">
        <v>32</v>
      </c>
      <c r="B45" s="17"/>
      <c r="C45" s="21"/>
      <c r="D45" s="12"/>
      <c r="E45" s="19"/>
      <c r="F45" s="9"/>
      <c r="G45" s="9"/>
      <c r="H45" s="23"/>
      <c r="I45" s="25"/>
      <c r="J45" s="10"/>
      <c r="K45" s="10"/>
      <c r="L45" s="12"/>
      <c r="M45" s="62">
        <f>IF(OR(C45="",COUNTIF(R$14:R44,R45)&gt;0),"",SUMIF(R:R,R45,Q:Q))</f>
      </c>
      <c r="N45" s="61">
        <f t="shared" si="0"/>
      </c>
      <c r="O45" s="57">
        <f t="shared" si="1"/>
        <v>0</v>
      </c>
      <c r="P45" s="57">
        <f t="shared" si="2"/>
        <v>0</v>
      </c>
      <c r="Q45" s="59">
        <f t="shared" si="3"/>
        <v>0</v>
      </c>
      <c r="R45" s="59">
        <f t="shared" si="4"/>
      </c>
    </row>
    <row r="46" spans="1:18" ht="12.75">
      <c r="A46" s="11">
        <v>33</v>
      </c>
      <c r="B46" s="17"/>
      <c r="C46" s="21"/>
      <c r="D46" s="12"/>
      <c r="E46" s="19"/>
      <c r="F46" s="9"/>
      <c r="G46" s="9"/>
      <c r="H46" s="23"/>
      <c r="I46" s="25"/>
      <c r="J46" s="10"/>
      <c r="K46" s="10"/>
      <c r="L46" s="12"/>
      <c r="M46" s="62">
        <f>IF(OR(C46="",COUNTIF(R$14:R45,R46)&gt;0),"",SUMIF(R:R,R46,Q:Q))</f>
      </c>
      <c r="N46" s="61">
        <f t="shared" si="0"/>
      </c>
      <c r="O46" s="57">
        <f t="shared" si="1"/>
        <v>0</v>
      </c>
      <c r="P46" s="57">
        <f t="shared" si="2"/>
        <v>0</v>
      </c>
      <c r="Q46" s="59">
        <f t="shared" si="3"/>
        <v>0</v>
      </c>
      <c r="R46" s="59">
        <f t="shared" si="4"/>
      </c>
    </row>
    <row r="47" spans="1:18" ht="12.75">
      <c r="A47" s="11">
        <v>34</v>
      </c>
      <c r="B47" s="17"/>
      <c r="C47" s="21"/>
      <c r="D47" s="12"/>
      <c r="E47" s="19"/>
      <c r="F47" s="9"/>
      <c r="G47" s="9"/>
      <c r="H47" s="23"/>
      <c r="I47" s="25"/>
      <c r="J47" s="10"/>
      <c r="K47" s="10"/>
      <c r="L47" s="12"/>
      <c r="M47" s="62">
        <f>IF(OR(C47="",COUNTIF(R$14:R46,R47)&gt;0),"",SUMIF(R:R,R47,Q:Q))</f>
      </c>
      <c r="N47" s="61">
        <f t="shared" si="0"/>
      </c>
      <c r="O47" s="57">
        <f t="shared" si="1"/>
        <v>0</v>
      </c>
      <c r="P47" s="57">
        <f t="shared" si="2"/>
        <v>0</v>
      </c>
      <c r="Q47" s="59">
        <f t="shared" si="3"/>
        <v>0</v>
      </c>
      <c r="R47" s="59">
        <f t="shared" si="4"/>
      </c>
    </row>
    <row r="48" spans="1:18" ht="12.75">
      <c r="A48" s="11">
        <v>35</v>
      </c>
      <c r="B48" s="17"/>
      <c r="C48" s="21"/>
      <c r="D48" s="12"/>
      <c r="E48" s="19"/>
      <c r="F48" s="9"/>
      <c r="G48" s="9"/>
      <c r="H48" s="23"/>
      <c r="I48" s="25"/>
      <c r="J48" s="10"/>
      <c r="K48" s="10"/>
      <c r="L48" s="12"/>
      <c r="M48" s="62">
        <f>IF(OR(C48="",COUNTIF(R$14:R47,R48)&gt;0),"",SUMIF(R:R,R48,Q:Q))</f>
      </c>
      <c r="N48" s="61">
        <f t="shared" si="0"/>
      </c>
      <c r="O48" s="57">
        <f t="shared" si="1"/>
        <v>0</v>
      </c>
      <c r="P48" s="57">
        <f t="shared" si="2"/>
        <v>0</v>
      </c>
      <c r="Q48" s="59">
        <f t="shared" si="3"/>
        <v>0</v>
      </c>
      <c r="R48" s="59">
        <f t="shared" si="4"/>
      </c>
    </row>
    <row r="49" spans="1:18" ht="12.75">
      <c r="A49" s="11">
        <v>36</v>
      </c>
      <c r="B49" s="17"/>
      <c r="C49" s="21"/>
      <c r="D49" s="12"/>
      <c r="E49" s="19"/>
      <c r="F49" s="9"/>
      <c r="G49" s="9"/>
      <c r="H49" s="23"/>
      <c r="I49" s="25"/>
      <c r="J49" s="10"/>
      <c r="K49" s="10"/>
      <c r="L49" s="12"/>
      <c r="M49" s="62">
        <f>IF(OR(C49="",COUNTIF(R$14:R48,R49)&gt;0),"",SUMIF(R:R,R49,Q:Q))</f>
      </c>
      <c r="N49" s="61">
        <f t="shared" si="0"/>
      </c>
      <c r="O49" s="57">
        <f t="shared" si="1"/>
        <v>0</v>
      </c>
      <c r="P49" s="57">
        <f t="shared" si="2"/>
        <v>0</v>
      </c>
      <c r="Q49" s="59">
        <f t="shared" si="3"/>
        <v>0</v>
      </c>
      <c r="R49" s="59">
        <f t="shared" si="4"/>
      </c>
    </row>
    <row r="50" spans="1:18" ht="12.75">
      <c r="A50" s="11">
        <v>37</v>
      </c>
      <c r="B50" s="17"/>
      <c r="C50" s="21"/>
      <c r="D50" s="12"/>
      <c r="E50" s="19"/>
      <c r="F50" s="9"/>
      <c r="G50" s="9"/>
      <c r="H50" s="23"/>
      <c r="I50" s="25"/>
      <c r="J50" s="10"/>
      <c r="K50" s="10"/>
      <c r="L50" s="12"/>
      <c r="M50" s="62">
        <f>IF(OR(C50="",COUNTIF(R$14:R49,R50)&gt;0),"",SUMIF(R:R,R50,Q:Q))</f>
      </c>
      <c r="N50" s="61">
        <f t="shared" si="0"/>
      </c>
      <c r="O50" s="57">
        <f t="shared" si="1"/>
        <v>0</v>
      </c>
      <c r="P50" s="57">
        <f t="shared" si="2"/>
        <v>0</v>
      </c>
      <c r="Q50" s="59">
        <f t="shared" si="3"/>
        <v>0</v>
      </c>
      <c r="R50" s="59">
        <f t="shared" si="4"/>
      </c>
    </row>
    <row r="51" spans="1:18" ht="12.75">
      <c r="A51" s="11">
        <v>38</v>
      </c>
      <c r="B51" s="17"/>
      <c r="C51" s="21"/>
      <c r="D51" s="12"/>
      <c r="E51" s="19"/>
      <c r="F51" s="9"/>
      <c r="G51" s="9"/>
      <c r="H51" s="23"/>
      <c r="I51" s="25"/>
      <c r="J51" s="10"/>
      <c r="K51" s="10"/>
      <c r="L51" s="12"/>
      <c r="M51" s="62">
        <f>IF(OR(C51="",COUNTIF(R$14:R50,R51)&gt;0),"",SUMIF(R:R,R51,Q:Q))</f>
      </c>
      <c r="N51" s="61">
        <f t="shared" si="0"/>
      </c>
      <c r="O51" s="57">
        <f t="shared" si="1"/>
        <v>0</v>
      </c>
      <c r="P51" s="57">
        <f t="shared" si="2"/>
        <v>0</v>
      </c>
      <c r="Q51" s="59">
        <f t="shared" si="3"/>
        <v>0</v>
      </c>
      <c r="R51" s="59">
        <f t="shared" si="4"/>
      </c>
    </row>
    <row r="52" spans="1:18" ht="12.75">
      <c r="A52" s="11">
        <v>39</v>
      </c>
      <c r="B52" s="17"/>
      <c r="C52" s="21"/>
      <c r="D52" s="12"/>
      <c r="E52" s="19"/>
      <c r="F52" s="9"/>
      <c r="G52" s="9"/>
      <c r="H52" s="23"/>
      <c r="I52" s="25"/>
      <c r="J52" s="10"/>
      <c r="K52" s="10"/>
      <c r="L52" s="12"/>
      <c r="M52" s="62">
        <f>IF(OR(C52="",COUNTIF(R$14:R51,R52)&gt;0),"",SUMIF(R:R,R52,Q:Q))</f>
      </c>
      <c r="N52" s="61">
        <f t="shared" si="0"/>
      </c>
      <c r="O52" s="57">
        <f t="shared" si="1"/>
        <v>0</v>
      </c>
      <c r="P52" s="57">
        <f t="shared" si="2"/>
        <v>0</v>
      </c>
      <c r="Q52" s="59">
        <f t="shared" si="3"/>
        <v>0</v>
      </c>
      <c r="R52" s="59">
        <f t="shared" si="4"/>
      </c>
    </row>
    <row r="53" spans="1:18" ht="12.75">
      <c r="A53" s="11">
        <v>40</v>
      </c>
      <c r="B53" s="17"/>
      <c r="C53" s="21"/>
      <c r="D53" s="12"/>
      <c r="E53" s="19"/>
      <c r="F53" s="9"/>
      <c r="G53" s="9"/>
      <c r="H53" s="23"/>
      <c r="I53" s="25"/>
      <c r="J53" s="10"/>
      <c r="K53" s="10"/>
      <c r="L53" s="12"/>
      <c r="M53" s="62">
        <f>IF(OR(C53="",COUNTIF(R$14:R52,R53)&gt;0),"",SUMIF(R:R,R53,Q:Q))</f>
      </c>
      <c r="N53" s="61">
        <f t="shared" si="0"/>
      </c>
      <c r="O53" s="57">
        <f t="shared" si="1"/>
        <v>0</v>
      </c>
      <c r="P53" s="57">
        <f t="shared" si="2"/>
        <v>0</v>
      </c>
      <c r="Q53" s="59">
        <f t="shared" si="3"/>
        <v>0</v>
      </c>
      <c r="R53" s="59">
        <f t="shared" si="4"/>
      </c>
    </row>
    <row r="54" spans="1:18" ht="12.75">
      <c r="A54" s="11">
        <v>41</v>
      </c>
      <c r="B54" s="17"/>
      <c r="C54" s="21"/>
      <c r="D54" s="12"/>
      <c r="E54" s="19"/>
      <c r="F54" s="9"/>
      <c r="G54" s="9"/>
      <c r="H54" s="23"/>
      <c r="I54" s="25"/>
      <c r="J54" s="10"/>
      <c r="K54" s="10"/>
      <c r="L54" s="12"/>
      <c r="M54" s="62">
        <f>IF(OR(C54="",COUNTIF(R$14:R53,R54)&gt;0),"",SUMIF(R:R,R54,Q:Q))</f>
      </c>
      <c r="N54" s="61">
        <f t="shared" si="0"/>
      </c>
      <c r="O54" s="57">
        <f t="shared" si="1"/>
        <v>0</v>
      </c>
      <c r="P54" s="57">
        <f t="shared" si="2"/>
        <v>0</v>
      </c>
      <c r="Q54" s="59">
        <f t="shared" si="3"/>
        <v>0</v>
      </c>
      <c r="R54" s="59">
        <f t="shared" si="4"/>
      </c>
    </row>
    <row r="55" spans="1:18" ht="12.75">
      <c r="A55" s="11">
        <v>42</v>
      </c>
      <c r="B55" s="17"/>
      <c r="C55" s="21"/>
      <c r="D55" s="12"/>
      <c r="E55" s="19"/>
      <c r="F55" s="9"/>
      <c r="G55" s="9"/>
      <c r="H55" s="23"/>
      <c r="I55" s="25"/>
      <c r="J55" s="10"/>
      <c r="K55" s="10"/>
      <c r="L55" s="12"/>
      <c r="M55" s="62">
        <f>IF(OR(C55="",COUNTIF(R$14:R54,R55)&gt;0),"",SUMIF(R:R,R55,Q:Q))</f>
      </c>
      <c r="N55" s="61">
        <f t="shared" si="0"/>
      </c>
      <c r="O55" s="57">
        <f t="shared" si="1"/>
        <v>0</v>
      </c>
      <c r="P55" s="57">
        <f t="shared" si="2"/>
        <v>0</v>
      </c>
      <c r="Q55" s="59">
        <f t="shared" si="3"/>
        <v>0</v>
      </c>
      <c r="R55" s="59">
        <f t="shared" si="4"/>
      </c>
    </row>
    <row r="56" spans="1:18" ht="12.75">
      <c r="A56" s="11">
        <v>43</v>
      </c>
      <c r="B56" s="17"/>
      <c r="C56" s="21"/>
      <c r="D56" s="12"/>
      <c r="E56" s="19"/>
      <c r="F56" s="9"/>
      <c r="G56" s="9"/>
      <c r="H56" s="23"/>
      <c r="I56" s="25"/>
      <c r="J56" s="10"/>
      <c r="K56" s="10"/>
      <c r="L56" s="12"/>
      <c r="M56" s="62">
        <f>IF(OR(C56="",COUNTIF(R$14:R55,R56)&gt;0),"",SUMIF(R:R,R56,Q:Q))</f>
      </c>
      <c r="N56" s="61">
        <f t="shared" si="0"/>
      </c>
      <c r="O56" s="57">
        <f t="shared" si="1"/>
        <v>0</v>
      </c>
      <c r="P56" s="57">
        <f t="shared" si="2"/>
        <v>0</v>
      </c>
      <c r="Q56" s="59">
        <f t="shared" si="3"/>
        <v>0</v>
      </c>
      <c r="R56" s="59">
        <f t="shared" si="4"/>
      </c>
    </row>
    <row r="57" spans="1:18" ht="12.75">
      <c r="A57" s="11">
        <v>44</v>
      </c>
      <c r="B57" s="17"/>
      <c r="C57" s="21"/>
      <c r="D57" s="12"/>
      <c r="E57" s="19"/>
      <c r="F57" s="9"/>
      <c r="G57" s="9"/>
      <c r="H57" s="23"/>
      <c r="I57" s="25"/>
      <c r="J57" s="10"/>
      <c r="K57" s="10"/>
      <c r="L57" s="12"/>
      <c r="M57" s="62">
        <f>IF(OR(C57="",COUNTIF(R$14:R56,R57)&gt;0),"",SUMIF(R:R,R57,Q:Q))</f>
      </c>
      <c r="N57" s="61">
        <f t="shared" si="0"/>
      </c>
      <c r="O57" s="57">
        <f t="shared" si="1"/>
        <v>0</v>
      </c>
      <c r="P57" s="57">
        <f t="shared" si="2"/>
        <v>0</v>
      </c>
      <c r="Q57" s="59">
        <f t="shared" si="3"/>
        <v>0</v>
      </c>
      <c r="R57" s="59">
        <f t="shared" si="4"/>
      </c>
    </row>
    <row r="58" spans="1:18" ht="12.75">
      <c r="A58" s="11">
        <v>45</v>
      </c>
      <c r="B58" s="17"/>
      <c r="C58" s="21"/>
      <c r="D58" s="12"/>
      <c r="E58" s="19"/>
      <c r="F58" s="9"/>
      <c r="G58" s="9"/>
      <c r="H58" s="23"/>
      <c r="I58" s="25"/>
      <c r="J58" s="10"/>
      <c r="K58" s="10"/>
      <c r="L58" s="12"/>
      <c r="M58" s="62">
        <f>IF(OR(C58="",COUNTIF(R$14:R57,R58)&gt;0),"",SUMIF(R:R,R58,Q:Q))</f>
      </c>
      <c r="N58" s="61">
        <f t="shared" si="0"/>
      </c>
      <c r="O58" s="57">
        <f t="shared" si="1"/>
        <v>0</v>
      </c>
      <c r="P58" s="57">
        <f t="shared" si="2"/>
        <v>0</v>
      </c>
      <c r="Q58" s="59">
        <f t="shared" si="3"/>
        <v>0</v>
      </c>
      <c r="R58" s="59">
        <f t="shared" si="4"/>
      </c>
    </row>
    <row r="59" spans="1:18" ht="12.75">
      <c r="A59" s="11">
        <v>46</v>
      </c>
      <c r="B59" s="17"/>
      <c r="C59" s="21"/>
      <c r="D59" s="12"/>
      <c r="E59" s="19"/>
      <c r="F59" s="9"/>
      <c r="G59" s="9"/>
      <c r="H59" s="23"/>
      <c r="I59" s="25"/>
      <c r="J59" s="10"/>
      <c r="K59" s="10"/>
      <c r="L59" s="12"/>
      <c r="M59" s="62">
        <f>IF(OR(C59="",COUNTIF(R$14:R58,R59)&gt;0),"",SUMIF(R:R,R59,Q:Q))</f>
      </c>
      <c r="N59" s="61">
        <f t="shared" si="0"/>
      </c>
      <c r="O59" s="57">
        <f t="shared" si="1"/>
        <v>0</v>
      </c>
      <c r="P59" s="57">
        <f t="shared" si="2"/>
        <v>0</v>
      </c>
      <c r="Q59" s="59">
        <f t="shared" si="3"/>
        <v>0</v>
      </c>
      <c r="R59" s="59">
        <f t="shared" si="4"/>
      </c>
    </row>
    <row r="60" spans="1:18" ht="12.75">
      <c r="A60" s="11">
        <v>47</v>
      </c>
      <c r="B60" s="17"/>
      <c r="C60" s="21"/>
      <c r="D60" s="12"/>
      <c r="E60" s="19"/>
      <c r="F60" s="9"/>
      <c r="G60" s="9"/>
      <c r="H60" s="23"/>
      <c r="I60" s="25"/>
      <c r="J60" s="10"/>
      <c r="K60" s="10"/>
      <c r="L60" s="12"/>
      <c r="M60" s="62">
        <f>IF(OR(C60="",COUNTIF(R$14:R59,R60)&gt;0),"",SUMIF(R:R,R60,Q:Q))</f>
      </c>
      <c r="N60" s="61">
        <f t="shared" si="0"/>
      </c>
      <c r="O60" s="57">
        <f t="shared" si="1"/>
        <v>0</v>
      </c>
      <c r="P60" s="57">
        <f t="shared" si="2"/>
        <v>0</v>
      </c>
      <c r="Q60" s="59">
        <f t="shared" si="3"/>
        <v>0</v>
      </c>
      <c r="R60" s="59">
        <f t="shared" si="4"/>
      </c>
    </row>
    <row r="61" spans="1:18" ht="12.75">
      <c r="A61" s="11">
        <v>48</v>
      </c>
      <c r="B61" s="17"/>
      <c r="C61" s="21"/>
      <c r="D61" s="12"/>
      <c r="E61" s="19"/>
      <c r="F61" s="9"/>
      <c r="G61" s="9"/>
      <c r="H61" s="23"/>
      <c r="I61" s="25"/>
      <c r="J61" s="10"/>
      <c r="K61" s="10"/>
      <c r="L61" s="12"/>
      <c r="M61" s="62">
        <f>IF(OR(C61="",COUNTIF(R$14:R60,R61)&gt;0),"",SUMIF(R:R,R61,Q:Q))</f>
      </c>
      <c r="N61" s="61">
        <f t="shared" si="0"/>
      </c>
      <c r="O61" s="57">
        <f t="shared" si="1"/>
        <v>0</v>
      </c>
      <c r="P61" s="57">
        <f t="shared" si="2"/>
        <v>0</v>
      </c>
      <c r="Q61" s="59">
        <f t="shared" si="3"/>
        <v>0</v>
      </c>
      <c r="R61" s="59">
        <f t="shared" si="4"/>
      </c>
    </row>
    <row r="62" spans="1:18" ht="12.75">
      <c r="A62" s="11">
        <v>49</v>
      </c>
      <c r="B62" s="17"/>
      <c r="C62" s="21"/>
      <c r="D62" s="12"/>
      <c r="E62" s="19"/>
      <c r="F62" s="9"/>
      <c r="G62" s="9"/>
      <c r="H62" s="23"/>
      <c r="I62" s="25"/>
      <c r="J62" s="10"/>
      <c r="K62" s="10"/>
      <c r="L62" s="12"/>
      <c r="M62" s="62">
        <f>IF(OR(C62="",COUNTIF(R$14:R61,R62)&gt;0),"",SUMIF(R:R,R62,Q:Q))</f>
      </c>
      <c r="N62" s="61">
        <f t="shared" si="0"/>
      </c>
      <c r="O62" s="57">
        <f t="shared" si="1"/>
        <v>0</v>
      </c>
      <c r="P62" s="57">
        <f t="shared" si="2"/>
        <v>0</v>
      </c>
      <c r="Q62" s="59">
        <f t="shared" si="3"/>
        <v>0</v>
      </c>
      <c r="R62" s="59">
        <f t="shared" si="4"/>
      </c>
    </row>
    <row r="63" spans="1:18" ht="12.75">
      <c r="A63" s="11">
        <v>50</v>
      </c>
      <c r="B63" s="17"/>
      <c r="C63" s="21"/>
      <c r="D63" s="12"/>
      <c r="E63" s="19"/>
      <c r="F63" s="9"/>
      <c r="G63" s="9"/>
      <c r="H63" s="23"/>
      <c r="I63" s="25"/>
      <c r="J63" s="10"/>
      <c r="K63" s="10"/>
      <c r="L63" s="12"/>
      <c r="M63" s="62">
        <f>IF(OR(C63="",COUNTIF(R$14:R62,R63)&gt;0),"",SUMIF(R:R,R63,Q:Q))</f>
      </c>
      <c r="N63" s="61">
        <f t="shared" si="0"/>
      </c>
      <c r="O63" s="57">
        <f t="shared" si="1"/>
        <v>0</v>
      </c>
      <c r="P63" s="57">
        <f t="shared" si="2"/>
        <v>0</v>
      </c>
      <c r="Q63" s="59">
        <f t="shared" si="3"/>
        <v>0</v>
      </c>
      <c r="R63" s="59">
        <f t="shared" si="4"/>
      </c>
    </row>
    <row r="64" spans="1:18" ht="12.75">
      <c r="A64" s="11">
        <v>51</v>
      </c>
      <c r="B64" s="17"/>
      <c r="C64" s="21"/>
      <c r="D64" s="12"/>
      <c r="E64" s="19"/>
      <c r="F64" s="9"/>
      <c r="G64" s="9"/>
      <c r="H64" s="23"/>
      <c r="I64" s="25"/>
      <c r="J64" s="10"/>
      <c r="K64" s="10"/>
      <c r="L64" s="12"/>
      <c r="M64" s="62">
        <f>IF(OR(C64="",COUNTIF(R$14:R63,R64)&gt;0),"",SUMIF(R:R,R64,Q:Q))</f>
      </c>
      <c r="N64" s="61">
        <f t="shared" si="0"/>
      </c>
      <c r="O64" s="57">
        <f t="shared" si="1"/>
        <v>0</v>
      </c>
      <c r="P64" s="57">
        <f t="shared" si="2"/>
        <v>0</v>
      </c>
      <c r="Q64" s="59">
        <f t="shared" si="3"/>
        <v>0</v>
      </c>
      <c r="R64" s="59">
        <f t="shared" si="4"/>
      </c>
    </row>
    <row r="65" spans="1:18" ht="12.75">
      <c r="A65" s="11">
        <v>52</v>
      </c>
      <c r="B65" s="17"/>
      <c r="C65" s="21"/>
      <c r="D65" s="12"/>
      <c r="E65" s="19"/>
      <c r="F65" s="9"/>
      <c r="G65" s="9"/>
      <c r="H65" s="23"/>
      <c r="I65" s="25"/>
      <c r="J65" s="10"/>
      <c r="K65" s="10"/>
      <c r="L65" s="12"/>
      <c r="M65" s="62">
        <f>IF(OR(C65="",COUNTIF(R$14:R64,R65)&gt;0),"",SUMIF(R:R,R65,Q:Q))</f>
      </c>
      <c r="N65" s="61">
        <f t="shared" si="0"/>
      </c>
      <c r="O65" s="57">
        <f t="shared" si="1"/>
        <v>0</v>
      </c>
      <c r="P65" s="57">
        <f t="shared" si="2"/>
        <v>0</v>
      </c>
      <c r="Q65" s="59">
        <f t="shared" si="3"/>
        <v>0</v>
      </c>
      <c r="R65" s="59">
        <f t="shared" si="4"/>
      </c>
    </row>
    <row r="66" spans="1:18" ht="12.75">
      <c r="A66" s="11">
        <v>53</v>
      </c>
      <c r="B66" s="17"/>
      <c r="C66" s="21"/>
      <c r="D66" s="12"/>
      <c r="E66" s="19"/>
      <c r="F66" s="9"/>
      <c r="G66" s="9"/>
      <c r="H66" s="23"/>
      <c r="I66" s="25"/>
      <c r="J66" s="10"/>
      <c r="K66" s="10"/>
      <c r="L66" s="12"/>
      <c r="M66" s="62">
        <f>IF(OR(C66="",COUNTIF(R$14:R65,R66)&gt;0),"",SUMIF(R:R,R66,Q:Q))</f>
      </c>
      <c r="N66" s="61">
        <f t="shared" si="0"/>
      </c>
      <c r="O66" s="57">
        <f t="shared" si="1"/>
        <v>0</v>
      </c>
      <c r="P66" s="57">
        <f t="shared" si="2"/>
        <v>0</v>
      </c>
      <c r="Q66" s="59">
        <f t="shared" si="3"/>
        <v>0</v>
      </c>
      <c r="R66" s="59">
        <f t="shared" si="4"/>
      </c>
    </row>
    <row r="67" spans="1:18" ht="12.75">
      <c r="A67" s="11">
        <v>54</v>
      </c>
      <c r="B67" s="17"/>
      <c r="C67" s="21"/>
      <c r="D67" s="12"/>
      <c r="E67" s="19"/>
      <c r="F67" s="9"/>
      <c r="G67" s="9"/>
      <c r="H67" s="23"/>
      <c r="I67" s="25"/>
      <c r="J67" s="10"/>
      <c r="K67" s="10"/>
      <c r="L67" s="12"/>
      <c r="M67" s="62">
        <f>IF(OR(C67="",COUNTIF(R$14:R66,R67)&gt;0),"",SUMIF(R:R,R67,Q:Q))</f>
      </c>
      <c r="N67" s="61">
        <f t="shared" si="0"/>
      </c>
      <c r="O67" s="57">
        <f t="shared" si="1"/>
        <v>0</v>
      </c>
      <c r="P67" s="57">
        <f t="shared" si="2"/>
        <v>0</v>
      </c>
      <c r="Q67" s="59">
        <f t="shared" si="3"/>
        <v>0</v>
      </c>
      <c r="R67" s="59">
        <f t="shared" si="4"/>
      </c>
    </row>
    <row r="68" spans="1:18" ht="12.75">
      <c r="A68" s="11">
        <v>55</v>
      </c>
      <c r="B68" s="17"/>
      <c r="C68" s="21"/>
      <c r="D68" s="12"/>
      <c r="E68" s="19"/>
      <c r="F68" s="9"/>
      <c r="G68" s="9"/>
      <c r="H68" s="23"/>
      <c r="I68" s="25"/>
      <c r="J68" s="10"/>
      <c r="K68" s="10"/>
      <c r="L68" s="12"/>
      <c r="M68" s="62">
        <f>IF(OR(C68="",COUNTIF(R$14:R67,R68)&gt;0),"",SUMIF(R:R,R68,Q:Q))</f>
      </c>
      <c r="N68" s="61">
        <f t="shared" si="0"/>
      </c>
      <c r="O68" s="57">
        <f t="shared" si="1"/>
        <v>0</v>
      </c>
      <c r="P68" s="57">
        <f t="shared" si="2"/>
        <v>0</v>
      </c>
      <c r="Q68" s="59">
        <f t="shared" si="3"/>
        <v>0</v>
      </c>
      <c r="R68" s="59">
        <f t="shared" si="4"/>
      </c>
    </row>
    <row r="69" spans="1:18" ht="12.75">
      <c r="A69" s="11">
        <v>56</v>
      </c>
      <c r="B69" s="17"/>
      <c r="C69" s="21"/>
      <c r="D69" s="12"/>
      <c r="E69" s="19"/>
      <c r="F69" s="9"/>
      <c r="G69" s="9"/>
      <c r="H69" s="23"/>
      <c r="I69" s="25"/>
      <c r="J69" s="10"/>
      <c r="K69" s="10"/>
      <c r="L69" s="12"/>
      <c r="M69" s="62">
        <f>IF(OR(C69="",COUNTIF(R$14:R68,R69)&gt;0),"",SUMIF(R:R,R69,Q:Q))</f>
      </c>
      <c r="N69" s="61">
        <f t="shared" si="0"/>
      </c>
      <c r="O69" s="57">
        <f t="shared" si="1"/>
        <v>0</v>
      </c>
      <c r="P69" s="57">
        <f t="shared" si="2"/>
        <v>0</v>
      </c>
      <c r="Q69" s="59">
        <f t="shared" si="3"/>
        <v>0</v>
      </c>
      <c r="R69" s="59">
        <f t="shared" si="4"/>
      </c>
    </row>
    <row r="70" spans="1:18" ht="12.75">
      <c r="A70" s="11">
        <v>57</v>
      </c>
      <c r="B70" s="17"/>
      <c r="C70" s="21"/>
      <c r="D70" s="12"/>
      <c r="E70" s="19"/>
      <c r="F70" s="9"/>
      <c r="G70" s="9"/>
      <c r="H70" s="23"/>
      <c r="I70" s="25"/>
      <c r="J70" s="10"/>
      <c r="K70" s="10"/>
      <c r="L70" s="12"/>
      <c r="M70" s="62">
        <f>IF(OR(C70="",COUNTIF(R$14:R69,R70)&gt;0),"",SUMIF(R:R,R70,Q:Q))</f>
      </c>
      <c r="N70" s="61">
        <f t="shared" si="0"/>
      </c>
      <c r="O70" s="57">
        <f t="shared" si="1"/>
        <v>0</v>
      </c>
      <c r="P70" s="57">
        <f t="shared" si="2"/>
        <v>0</v>
      </c>
      <c r="Q70" s="59">
        <f t="shared" si="3"/>
        <v>0</v>
      </c>
      <c r="R70" s="59">
        <f t="shared" si="4"/>
      </c>
    </row>
    <row r="71" spans="1:18" ht="12.75">
      <c r="A71" s="11">
        <v>58</v>
      </c>
      <c r="B71" s="17"/>
      <c r="C71" s="21"/>
      <c r="D71" s="12"/>
      <c r="E71" s="19"/>
      <c r="F71" s="9"/>
      <c r="G71" s="9"/>
      <c r="H71" s="23"/>
      <c r="I71" s="25"/>
      <c r="J71" s="10"/>
      <c r="K71" s="10"/>
      <c r="L71" s="12"/>
      <c r="M71" s="62">
        <f>IF(OR(C71="",COUNTIF(R$14:R70,R71)&gt;0),"",SUMIF(R:R,R71,Q:Q))</f>
      </c>
      <c r="N71" s="61">
        <f t="shared" si="0"/>
      </c>
      <c r="O71" s="57">
        <f t="shared" si="1"/>
        <v>0</v>
      </c>
      <c r="P71" s="57">
        <f t="shared" si="2"/>
        <v>0</v>
      </c>
      <c r="Q71" s="59">
        <f t="shared" si="3"/>
        <v>0</v>
      </c>
      <c r="R71" s="59">
        <f t="shared" si="4"/>
      </c>
    </row>
    <row r="72" spans="1:18" ht="12.75">
      <c r="A72" s="11">
        <v>59</v>
      </c>
      <c r="B72" s="17"/>
      <c r="C72" s="21"/>
      <c r="D72" s="12"/>
      <c r="E72" s="19"/>
      <c r="F72" s="9"/>
      <c r="G72" s="9"/>
      <c r="H72" s="23"/>
      <c r="I72" s="25"/>
      <c r="J72" s="10"/>
      <c r="K72" s="10"/>
      <c r="L72" s="12"/>
      <c r="M72" s="62">
        <f>IF(OR(C72="",COUNTIF(R$14:R71,R72)&gt;0),"",SUMIF(R:R,R72,Q:Q))</f>
      </c>
      <c r="N72" s="61">
        <f t="shared" si="0"/>
      </c>
      <c r="O72" s="57">
        <f t="shared" si="1"/>
        <v>0</v>
      </c>
      <c r="P72" s="57">
        <f t="shared" si="2"/>
        <v>0</v>
      </c>
      <c r="Q72" s="59">
        <f t="shared" si="3"/>
        <v>0</v>
      </c>
      <c r="R72" s="59">
        <f t="shared" si="4"/>
      </c>
    </row>
    <row r="73" spans="1:18" ht="12.75">
      <c r="A73" s="11">
        <v>60</v>
      </c>
      <c r="B73" s="17"/>
      <c r="C73" s="21"/>
      <c r="D73" s="12"/>
      <c r="E73" s="19"/>
      <c r="F73" s="9"/>
      <c r="G73" s="9"/>
      <c r="H73" s="23"/>
      <c r="I73" s="25"/>
      <c r="J73" s="10"/>
      <c r="K73" s="10"/>
      <c r="L73" s="12"/>
      <c r="M73" s="62">
        <f>IF(OR(C73="",COUNTIF(R$14:R72,R73)&gt;0),"",SUMIF(R:R,R73,Q:Q))</f>
      </c>
      <c r="N73" s="61">
        <f t="shared" si="0"/>
      </c>
      <c r="O73" s="57">
        <f t="shared" si="1"/>
        <v>0</v>
      </c>
      <c r="P73" s="57">
        <f t="shared" si="2"/>
        <v>0</v>
      </c>
      <c r="Q73" s="59">
        <f t="shared" si="3"/>
        <v>0</v>
      </c>
      <c r="R73" s="59">
        <f t="shared" si="4"/>
      </c>
    </row>
    <row r="74" spans="1:18" ht="12.75">
      <c r="A74" s="11">
        <v>61</v>
      </c>
      <c r="B74" s="17"/>
      <c r="C74" s="21"/>
      <c r="D74" s="12"/>
      <c r="E74" s="19"/>
      <c r="F74" s="9"/>
      <c r="G74" s="9"/>
      <c r="H74" s="23"/>
      <c r="I74" s="25"/>
      <c r="J74" s="10"/>
      <c r="K74" s="10"/>
      <c r="L74" s="12"/>
      <c r="M74" s="62">
        <f>IF(OR(C74="",COUNTIF(R$14:R73,R74)&gt;0),"",SUMIF(R:R,R74,Q:Q))</f>
      </c>
      <c r="N74" s="61">
        <f t="shared" si="0"/>
      </c>
      <c r="O74" s="57">
        <f t="shared" si="1"/>
        <v>0</v>
      </c>
      <c r="P74" s="57">
        <f t="shared" si="2"/>
        <v>0</v>
      </c>
      <c r="Q74" s="59">
        <f t="shared" si="3"/>
        <v>0</v>
      </c>
      <c r="R74" s="59">
        <f t="shared" si="4"/>
      </c>
    </row>
    <row r="75" spans="1:18" ht="12.75">
      <c r="A75" s="11">
        <v>62</v>
      </c>
      <c r="B75" s="17"/>
      <c r="C75" s="21"/>
      <c r="D75" s="12"/>
      <c r="E75" s="19"/>
      <c r="F75" s="9"/>
      <c r="G75" s="9"/>
      <c r="H75" s="23"/>
      <c r="I75" s="25"/>
      <c r="J75" s="10"/>
      <c r="K75" s="10"/>
      <c r="L75" s="12"/>
      <c r="M75" s="62">
        <f>IF(OR(C75="",COUNTIF(R$14:R74,R75)&gt;0),"",SUMIF(R:R,R75,Q:Q))</f>
      </c>
      <c r="N75" s="61">
        <f t="shared" si="0"/>
      </c>
      <c r="O75" s="57">
        <f t="shared" si="1"/>
        <v>0</v>
      </c>
      <c r="P75" s="57">
        <f t="shared" si="2"/>
        <v>0</v>
      </c>
      <c r="Q75" s="59">
        <f t="shared" si="3"/>
        <v>0</v>
      </c>
      <c r="R75" s="59">
        <f t="shared" si="4"/>
      </c>
    </row>
    <row r="76" spans="1:18" ht="12.75">
      <c r="A76" s="11">
        <v>63</v>
      </c>
      <c r="B76" s="17"/>
      <c r="C76" s="21"/>
      <c r="D76" s="12"/>
      <c r="E76" s="19"/>
      <c r="F76" s="9"/>
      <c r="G76" s="9"/>
      <c r="H76" s="23"/>
      <c r="I76" s="25"/>
      <c r="J76" s="10"/>
      <c r="K76" s="10"/>
      <c r="L76" s="12"/>
      <c r="M76" s="62">
        <f>IF(OR(C76="",COUNTIF(R$14:R75,R76)&gt;0),"",SUMIF(R:R,R76,Q:Q))</f>
      </c>
      <c r="N76" s="61">
        <f t="shared" si="0"/>
      </c>
      <c r="O76" s="57">
        <f t="shared" si="1"/>
        <v>0</v>
      </c>
      <c r="P76" s="57">
        <f t="shared" si="2"/>
        <v>0</v>
      </c>
      <c r="Q76" s="59">
        <f t="shared" si="3"/>
        <v>0</v>
      </c>
      <c r="R76" s="59">
        <f t="shared" si="4"/>
      </c>
    </row>
    <row r="77" spans="1:18" ht="12.75">
      <c r="A77" s="11">
        <v>64</v>
      </c>
      <c r="B77" s="17"/>
      <c r="C77" s="21"/>
      <c r="D77" s="12"/>
      <c r="E77" s="19"/>
      <c r="F77" s="9"/>
      <c r="G77" s="9"/>
      <c r="H77" s="23"/>
      <c r="I77" s="25"/>
      <c r="J77" s="10"/>
      <c r="K77" s="10"/>
      <c r="L77" s="12"/>
      <c r="M77" s="62">
        <f>IF(OR(C77="",COUNTIF(R$14:R76,R77)&gt;0),"",SUMIF(R:R,R77,Q:Q))</f>
      </c>
      <c r="N77" s="61">
        <f t="shared" si="0"/>
      </c>
      <c r="O77" s="57">
        <f t="shared" si="1"/>
        <v>0</v>
      </c>
      <c r="P77" s="57">
        <f t="shared" si="2"/>
        <v>0</v>
      </c>
      <c r="Q77" s="59">
        <f t="shared" si="3"/>
        <v>0</v>
      </c>
      <c r="R77" s="59">
        <f t="shared" si="4"/>
      </c>
    </row>
    <row r="78" spans="1:18" ht="12.75">
      <c r="A78" s="11">
        <v>65</v>
      </c>
      <c r="B78" s="17"/>
      <c r="C78" s="21"/>
      <c r="D78" s="12"/>
      <c r="E78" s="19"/>
      <c r="F78" s="9"/>
      <c r="G78" s="9"/>
      <c r="H78" s="23"/>
      <c r="I78" s="25"/>
      <c r="J78" s="10"/>
      <c r="K78" s="10"/>
      <c r="L78" s="12"/>
      <c r="M78" s="62">
        <f>IF(OR(C78="",COUNTIF(R$14:R77,R78)&gt;0),"",SUMIF(R:R,R78,Q:Q))</f>
      </c>
      <c r="N78" s="61">
        <f t="shared" si="0"/>
      </c>
      <c r="O78" s="57">
        <f t="shared" si="1"/>
        <v>0</v>
      </c>
      <c r="P78" s="57">
        <f t="shared" si="2"/>
        <v>0</v>
      </c>
      <c r="Q78" s="59">
        <f t="shared" si="3"/>
        <v>0</v>
      </c>
      <c r="R78" s="59">
        <f t="shared" si="4"/>
      </c>
    </row>
    <row r="79" spans="1:18" ht="12.75">
      <c r="A79" s="11">
        <v>66</v>
      </c>
      <c r="B79" s="17"/>
      <c r="C79" s="21"/>
      <c r="D79" s="12"/>
      <c r="E79" s="19"/>
      <c r="F79" s="9"/>
      <c r="G79" s="9"/>
      <c r="H79" s="23"/>
      <c r="I79" s="25"/>
      <c r="J79" s="10"/>
      <c r="K79" s="10"/>
      <c r="L79" s="12"/>
      <c r="M79" s="62">
        <f>IF(OR(C79="",COUNTIF(R$14:R78,R79)&gt;0),"",SUMIF(R:R,R79,Q:Q))</f>
      </c>
      <c r="N79" s="61">
        <f aca="true" t="shared" si="5" ref="N79:N107">IF(M79="","","m2")</f>
      </c>
      <c r="O79" s="57">
        <f t="shared" si="1"/>
        <v>0</v>
      </c>
      <c r="P79" s="57">
        <f t="shared" si="2"/>
        <v>0</v>
      </c>
      <c r="Q79" s="59">
        <f t="shared" si="3"/>
        <v>0</v>
      </c>
      <c r="R79" s="59">
        <f t="shared" si="4"/>
      </c>
    </row>
    <row r="80" spans="1:18" ht="12.75">
      <c r="A80" s="11">
        <v>67</v>
      </c>
      <c r="B80" s="17"/>
      <c r="C80" s="21"/>
      <c r="D80" s="12"/>
      <c r="E80" s="19"/>
      <c r="F80" s="9"/>
      <c r="G80" s="9"/>
      <c r="H80" s="23"/>
      <c r="I80" s="25"/>
      <c r="J80" s="10"/>
      <c r="K80" s="10"/>
      <c r="L80" s="12"/>
      <c r="M80" s="62">
        <f>IF(OR(C80="",COUNTIF(R$14:R79,R80)&gt;0),"",SUMIF(R:R,R80,Q:Q))</f>
      </c>
      <c r="N80" s="61">
        <f t="shared" si="5"/>
      </c>
      <c r="O80" s="57">
        <f t="shared" si="1"/>
        <v>0</v>
      </c>
      <c r="P80" s="57">
        <f t="shared" si="2"/>
        <v>0</v>
      </c>
      <c r="Q80" s="59">
        <f t="shared" si="3"/>
        <v>0</v>
      </c>
      <c r="R80" s="59">
        <f t="shared" si="4"/>
      </c>
    </row>
    <row r="81" spans="1:18" ht="12.75">
      <c r="A81" s="11">
        <v>68</v>
      </c>
      <c r="B81" s="17"/>
      <c r="C81" s="21"/>
      <c r="D81" s="12"/>
      <c r="E81" s="19"/>
      <c r="F81" s="9"/>
      <c r="G81" s="9"/>
      <c r="H81" s="23"/>
      <c r="I81" s="25"/>
      <c r="J81" s="10"/>
      <c r="K81" s="10"/>
      <c r="L81" s="12"/>
      <c r="M81" s="62">
        <f>IF(OR(C81="",COUNTIF(R$14:R80,R81)&gt;0),"",SUMIF(R:R,R81,Q:Q))</f>
      </c>
      <c r="N81" s="61">
        <f t="shared" si="5"/>
      </c>
      <c r="O81" s="57">
        <f t="shared" si="1"/>
        <v>0</v>
      </c>
      <c r="P81" s="57">
        <f t="shared" si="2"/>
        <v>0</v>
      </c>
      <c r="Q81" s="59">
        <f t="shared" si="3"/>
        <v>0</v>
      </c>
      <c r="R81" s="59">
        <f t="shared" si="4"/>
      </c>
    </row>
    <row r="82" spans="1:18" ht="12.75">
      <c r="A82" s="11">
        <v>69</v>
      </c>
      <c r="B82" s="17"/>
      <c r="C82" s="21"/>
      <c r="D82" s="12"/>
      <c r="E82" s="19"/>
      <c r="F82" s="9"/>
      <c r="G82" s="9"/>
      <c r="H82" s="23"/>
      <c r="I82" s="25"/>
      <c r="J82" s="10"/>
      <c r="K82" s="10"/>
      <c r="L82" s="12"/>
      <c r="M82" s="62">
        <f>IF(OR(C82="",COUNTIF(R$14:R81,R82)&gt;0),"",SUMIF(R:R,R82,Q:Q))</f>
      </c>
      <c r="N82" s="61">
        <f t="shared" si="5"/>
      </c>
      <c r="O82" s="57">
        <f t="shared" si="1"/>
        <v>0</v>
      </c>
      <c r="P82" s="57">
        <f t="shared" si="2"/>
        <v>0</v>
      </c>
      <c r="Q82" s="59">
        <f t="shared" si="3"/>
        <v>0</v>
      </c>
      <c r="R82" s="59">
        <f t="shared" si="4"/>
      </c>
    </row>
    <row r="83" spans="1:18" ht="12.75">
      <c r="A83" s="11">
        <v>70</v>
      </c>
      <c r="B83" s="17"/>
      <c r="C83" s="21"/>
      <c r="D83" s="12"/>
      <c r="E83" s="19"/>
      <c r="F83" s="9"/>
      <c r="G83" s="9"/>
      <c r="H83" s="23"/>
      <c r="I83" s="25"/>
      <c r="J83" s="10"/>
      <c r="K83" s="10"/>
      <c r="L83" s="12"/>
      <c r="M83" s="62">
        <f>IF(OR(C83="",COUNTIF(R$14:R82,R83)&gt;0),"",SUMIF(R:R,R83,Q:Q))</f>
      </c>
      <c r="N83" s="61">
        <f t="shared" si="5"/>
      </c>
      <c r="O83" s="57">
        <f aca="true" t="shared" si="6" ref="O83:O107">(E83+80)*G83/1000</f>
        <v>0</v>
      </c>
      <c r="P83" s="57">
        <f aca="true" t="shared" si="7" ref="P83:P107">(F83+80)*G83/1000</f>
        <v>0</v>
      </c>
      <c r="Q83" s="59">
        <f aca="true" t="shared" si="8" ref="Q83:Q107">E83*F83*G83/1000000</f>
        <v>0</v>
      </c>
      <c r="R83" s="59">
        <f aca="true" t="shared" si="9" ref="R83:R107">IF(AND(C83="",G83&gt;0),R82,CONCATENATE(C83,D83))</f>
      </c>
    </row>
    <row r="84" spans="1:18" ht="12.75">
      <c r="A84" s="11">
        <v>71</v>
      </c>
      <c r="B84" s="17"/>
      <c r="C84" s="21"/>
      <c r="D84" s="12"/>
      <c r="E84" s="19"/>
      <c r="F84" s="9"/>
      <c r="G84" s="9"/>
      <c r="H84" s="23"/>
      <c r="I84" s="25"/>
      <c r="J84" s="10"/>
      <c r="K84" s="10"/>
      <c r="L84" s="12"/>
      <c r="M84" s="62">
        <f>IF(OR(C84="",COUNTIF(R$14:R83,R84)&gt;0),"",SUMIF(R:R,R84,Q:Q))</f>
      </c>
      <c r="N84" s="61">
        <f t="shared" si="5"/>
      </c>
      <c r="O84" s="57">
        <f t="shared" si="6"/>
        <v>0</v>
      </c>
      <c r="P84" s="57">
        <f t="shared" si="7"/>
        <v>0</v>
      </c>
      <c r="Q84" s="59">
        <f t="shared" si="8"/>
        <v>0</v>
      </c>
      <c r="R84" s="59">
        <f t="shared" si="9"/>
      </c>
    </row>
    <row r="85" spans="1:18" ht="12.75">
      <c r="A85" s="11">
        <v>72</v>
      </c>
      <c r="B85" s="17"/>
      <c r="C85" s="21"/>
      <c r="D85" s="12"/>
      <c r="E85" s="19"/>
      <c r="F85" s="9"/>
      <c r="G85" s="9"/>
      <c r="H85" s="23"/>
      <c r="I85" s="25"/>
      <c r="J85" s="10"/>
      <c r="K85" s="10"/>
      <c r="L85" s="12"/>
      <c r="M85" s="62">
        <f>IF(OR(C85="",COUNTIF(R$14:R84,R85)&gt;0),"",SUMIF(R:R,R85,Q:Q))</f>
      </c>
      <c r="N85" s="61">
        <f t="shared" si="5"/>
      </c>
      <c r="O85" s="57">
        <f t="shared" si="6"/>
        <v>0</v>
      </c>
      <c r="P85" s="57">
        <f t="shared" si="7"/>
        <v>0</v>
      </c>
      <c r="Q85" s="59">
        <f t="shared" si="8"/>
        <v>0</v>
      </c>
      <c r="R85" s="59">
        <f t="shared" si="9"/>
      </c>
    </row>
    <row r="86" spans="1:18" ht="12.75">
      <c r="A86" s="11">
        <v>73</v>
      </c>
      <c r="B86" s="17"/>
      <c r="C86" s="21"/>
      <c r="D86" s="12"/>
      <c r="E86" s="19"/>
      <c r="F86" s="9"/>
      <c r="G86" s="9"/>
      <c r="H86" s="23"/>
      <c r="I86" s="25"/>
      <c r="J86" s="10"/>
      <c r="K86" s="10"/>
      <c r="L86" s="12"/>
      <c r="M86" s="62">
        <f>IF(OR(C86="",COUNTIF(R$14:R85,R86)&gt;0),"",SUMIF(R:R,R86,Q:Q))</f>
      </c>
      <c r="N86" s="61">
        <f t="shared" si="5"/>
      </c>
      <c r="O86" s="57">
        <f t="shared" si="6"/>
        <v>0</v>
      </c>
      <c r="P86" s="57">
        <f t="shared" si="7"/>
        <v>0</v>
      </c>
      <c r="Q86" s="59">
        <f t="shared" si="8"/>
        <v>0</v>
      </c>
      <c r="R86" s="59">
        <f t="shared" si="9"/>
      </c>
    </row>
    <row r="87" spans="1:18" ht="12.75">
      <c r="A87" s="11">
        <v>74</v>
      </c>
      <c r="B87" s="17"/>
      <c r="C87" s="21"/>
      <c r="D87" s="12"/>
      <c r="E87" s="19"/>
      <c r="F87" s="9"/>
      <c r="G87" s="9"/>
      <c r="H87" s="23"/>
      <c r="I87" s="25"/>
      <c r="J87" s="10"/>
      <c r="K87" s="10"/>
      <c r="L87" s="12"/>
      <c r="M87" s="62">
        <f>IF(OR(C87="",COUNTIF(R$14:R86,R87)&gt;0),"",SUMIF(R:R,R87,Q:Q))</f>
      </c>
      <c r="N87" s="61">
        <f t="shared" si="5"/>
      </c>
      <c r="O87" s="57">
        <f t="shared" si="6"/>
        <v>0</v>
      </c>
      <c r="P87" s="57">
        <f t="shared" si="7"/>
        <v>0</v>
      </c>
      <c r="Q87" s="59">
        <f t="shared" si="8"/>
        <v>0</v>
      </c>
      <c r="R87" s="59">
        <f t="shared" si="9"/>
      </c>
    </row>
    <row r="88" spans="1:18" ht="12.75">
      <c r="A88" s="11">
        <v>75</v>
      </c>
      <c r="B88" s="17"/>
      <c r="C88" s="21"/>
      <c r="D88" s="12"/>
      <c r="E88" s="19"/>
      <c r="F88" s="9"/>
      <c r="G88" s="9"/>
      <c r="H88" s="23"/>
      <c r="I88" s="25"/>
      <c r="J88" s="10"/>
      <c r="K88" s="10"/>
      <c r="L88" s="12"/>
      <c r="M88" s="62">
        <f>IF(OR(C88="",COUNTIF(R$14:R87,R88)&gt;0),"",SUMIF(R:R,R88,Q:Q))</f>
      </c>
      <c r="N88" s="61">
        <f t="shared" si="5"/>
      </c>
      <c r="O88" s="57">
        <f t="shared" si="6"/>
        <v>0</v>
      </c>
      <c r="P88" s="57">
        <f t="shared" si="7"/>
        <v>0</v>
      </c>
      <c r="Q88" s="59">
        <f t="shared" si="8"/>
        <v>0</v>
      </c>
      <c r="R88" s="59">
        <f t="shared" si="9"/>
      </c>
    </row>
    <row r="89" spans="1:18" ht="12.75">
      <c r="A89" s="11">
        <v>76</v>
      </c>
      <c r="B89" s="17"/>
      <c r="C89" s="21"/>
      <c r="D89" s="12"/>
      <c r="E89" s="19"/>
      <c r="F89" s="9"/>
      <c r="G89" s="9"/>
      <c r="H89" s="23"/>
      <c r="I89" s="25"/>
      <c r="J89" s="10"/>
      <c r="K89" s="10"/>
      <c r="L89" s="12"/>
      <c r="M89" s="62">
        <f>IF(OR(C89="",COUNTIF(R$14:R88,R89)&gt;0),"",SUMIF(R:R,R89,Q:Q))</f>
      </c>
      <c r="N89" s="61">
        <f t="shared" si="5"/>
      </c>
      <c r="O89" s="57">
        <f t="shared" si="6"/>
        <v>0</v>
      </c>
      <c r="P89" s="57">
        <f t="shared" si="7"/>
        <v>0</v>
      </c>
      <c r="Q89" s="59">
        <f t="shared" si="8"/>
        <v>0</v>
      </c>
      <c r="R89" s="59">
        <f t="shared" si="9"/>
      </c>
    </row>
    <row r="90" spans="1:18" ht="12.75">
      <c r="A90" s="11">
        <v>77</v>
      </c>
      <c r="B90" s="17"/>
      <c r="C90" s="21"/>
      <c r="D90" s="12"/>
      <c r="E90" s="19"/>
      <c r="F90" s="9"/>
      <c r="G90" s="9"/>
      <c r="H90" s="23"/>
      <c r="I90" s="25"/>
      <c r="J90" s="10"/>
      <c r="K90" s="10"/>
      <c r="L90" s="12"/>
      <c r="M90" s="62">
        <f>IF(OR(C90="",COUNTIF(R$14:R89,R90)&gt;0),"",SUMIF(R:R,R90,Q:Q))</f>
      </c>
      <c r="N90" s="61">
        <f t="shared" si="5"/>
      </c>
      <c r="O90" s="57">
        <f t="shared" si="6"/>
        <v>0</v>
      </c>
      <c r="P90" s="57">
        <f t="shared" si="7"/>
        <v>0</v>
      </c>
      <c r="Q90" s="59">
        <f t="shared" si="8"/>
        <v>0</v>
      </c>
      <c r="R90" s="59">
        <f t="shared" si="9"/>
      </c>
    </row>
    <row r="91" spans="1:18" ht="12.75">
      <c r="A91" s="11">
        <v>78</v>
      </c>
      <c r="B91" s="17"/>
      <c r="C91" s="21"/>
      <c r="D91" s="12"/>
      <c r="E91" s="19"/>
      <c r="F91" s="9"/>
      <c r="G91" s="9"/>
      <c r="H91" s="23"/>
      <c r="I91" s="25"/>
      <c r="J91" s="10"/>
      <c r="K91" s="10"/>
      <c r="L91" s="12"/>
      <c r="M91" s="62">
        <f>IF(OR(C91="",COUNTIF(R$14:R90,R91)&gt;0),"",SUMIF(R:R,R91,Q:Q))</f>
      </c>
      <c r="N91" s="61">
        <f t="shared" si="5"/>
      </c>
      <c r="O91" s="57">
        <f t="shared" si="6"/>
        <v>0</v>
      </c>
      <c r="P91" s="57">
        <f t="shared" si="7"/>
        <v>0</v>
      </c>
      <c r="Q91" s="59">
        <f t="shared" si="8"/>
        <v>0</v>
      </c>
      <c r="R91" s="59">
        <f t="shared" si="9"/>
      </c>
    </row>
    <row r="92" spans="1:18" ht="12.75">
      <c r="A92" s="11">
        <v>79</v>
      </c>
      <c r="B92" s="17"/>
      <c r="C92" s="21"/>
      <c r="D92" s="12"/>
      <c r="E92" s="19"/>
      <c r="F92" s="9"/>
      <c r="G92" s="9"/>
      <c r="H92" s="23"/>
      <c r="I92" s="25"/>
      <c r="J92" s="10"/>
      <c r="K92" s="10"/>
      <c r="L92" s="12"/>
      <c r="M92" s="62">
        <f>IF(OR(C92="",COUNTIF(R$14:R91,R92)&gt;0),"",SUMIF(R:R,R92,Q:Q))</f>
      </c>
      <c r="N92" s="61">
        <f t="shared" si="5"/>
      </c>
      <c r="O92" s="57">
        <f t="shared" si="6"/>
        <v>0</v>
      </c>
      <c r="P92" s="57">
        <f t="shared" si="7"/>
        <v>0</v>
      </c>
      <c r="Q92" s="59">
        <f t="shared" si="8"/>
        <v>0</v>
      </c>
      <c r="R92" s="59">
        <f t="shared" si="9"/>
      </c>
    </row>
    <row r="93" spans="1:18" ht="12.75">
      <c r="A93" s="11">
        <v>80</v>
      </c>
      <c r="B93" s="17"/>
      <c r="C93" s="21"/>
      <c r="D93" s="12"/>
      <c r="E93" s="19"/>
      <c r="F93" s="9"/>
      <c r="G93" s="9"/>
      <c r="H93" s="23"/>
      <c r="I93" s="25"/>
      <c r="J93" s="10"/>
      <c r="K93" s="10"/>
      <c r="L93" s="12"/>
      <c r="M93" s="62">
        <f>IF(OR(C93="",COUNTIF(R$14:R92,R93)&gt;0),"",SUMIF(R:R,R93,Q:Q))</f>
      </c>
      <c r="N93" s="61">
        <f t="shared" si="5"/>
      </c>
      <c r="O93" s="57">
        <f t="shared" si="6"/>
        <v>0</v>
      </c>
      <c r="P93" s="57">
        <f t="shared" si="7"/>
        <v>0</v>
      </c>
      <c r="Q93" s="59">
        <f t="shared" si="8"/>
        <v>0</v>
      </c>
      <c r="R93" s="59">
        <f t="shared" si="9"/>
      </c>
    </row>
    <row r="94" spans="1:18" ht="12.75">
      <c r="A94" s="11">
        <v>81</v>
      </c>
      <c r="B94" s="17"/>
      <c r="C94" s="21"/>
      <c r="D94" s="12"/>
      <c r="E94" s="19"/>
      <c r="F94" s="9"/>
      <c r="G94" s="9"/>
      <c r="H94" s="23"/>
      <c r="I94" s="25"/>
      <c r="J94" s="10"/>
      <c r="K94" s="10"/>
      <c r="L94" s="12"/>
      <c r="M94" s="62">
        <f>IF(OR(C94="",COUNTIF(R$14:R93,R94)&gt;0),"",SUMIF(R:R,R94,Q:Q))</f>
      </c>
      <c r="N94" s="61">
        <f t="shared" si="5"/>
      </c>
      <c r="O94" s="57">
        <f t="shared" si="6"/>
        <v>0</v>
      </c>
      <c r="P94" s="57">
        <f t="shared" si="7"/>
        <v>0</v>
      </c>
      <c r="Q94" s="59">
        <f t="shared" si="8"/>
        <v>0</v>
      </c>
      <c r="R94" s="59">
        <f t="shared" si="9"/>
      </c>
    </row>
    <row r="95" spans="1:18" ht="12.75">
      <c r="A95" s="11">
        <v>82</v>
      </c>
      <c r="B95" s="17"/>
      <c r="C95" s="21"/>
      <c r="D95" s="12"/>
      <c r="E95" s="19"/>
      <c r="F95" s="9"/>
      <c r="G95" s="9"/>
      <c r="H95" s="23"/>
      <c r="I95" s="25"/>
      <c r="J95" s="10"/>
      <c r="K95" s="10"/>
      <c r="L95" s="12"/>
      <c r="M95" s="62">
        <f>IF(OR(C95="",COUNTIF(R$14:R94,R95)&gt;0),"",SUMIF(R:R,R95,Q:Q))</f>
      </c>
      <c r="N95" s="61">
        <f t="shared" si="5"/>
      </c>
      <c r="O95" s="57">
        <f t="shared" si="6"/>
        <v>0</v>
      </c>
      <c r="P95" s="57">
        <f t="shared" si="7"/>
        <v>0</v>
      </c>
      <c r="Q95" s="59">
        <f t="shared" si="8"/>
        <v>0</v>
      </c>
      <c r="R95" s="59">
        <f t="shared" si="9"/>
      </c>
    </row>
    <row r="96" spans="1:18" ht="12.75">
      <c r="A96" s="11">
        <v>83</v>
      </c>
      <c r="B96" s="17"/>
      <c r="C96" s="21"/>
      <c r="D96" s="12"/>
      <c r="E96" s="19"/>
      <c r="F96" s="9"/>
      <c r="G96" s="9"/>
      <c r="H96" s="23"/>
      <c r="I96" s="25"/>
      <c r="J96" s="10"/>
      <c r="K96" s="10"/>
      <c r="L96" s="12"/>
      <c r="M96" s="62">
        <f>IF(OR(C96="",COUNTIF(R$14:R95,R96)&gt;0),"",SUMIF(R:R,R96,Q:Q))</f>
      </c>
      <c r="N96" s="61">
        <f t="shared" si="5"/>
      </c>
      <c r="O96" s="57">
        <f t="shared" si="6"/>
        <v>0</v>
      </c>
      <c r="P96" s="57">
        <f t="shared" si="7"/>
        <v>0</v>
      </c>
      <c r="Q96" s="59">
        <f t="shared" si="8"/>
        <v>0</v>
      </c>
      <c r="R96" s="59">
        <f t="shared" si="9"/>
      </c>
    </row>
    <row r="97" spans="1:18" ht="12.75">
      <c r="A97" s="11">
        <v>84</v>
      </c>
      <c r="B97" s="17"/>
      <c r="C97" s="21"/>
      <c r="D97" s="12"/>
      <c r="E97" s="19"/>
      <c r="F97" s="9"/>
      <c r="G97" s="9"/>
      <c r="H97" s="23"/>
      <c r="I97" s="25"/>
      <c r="J97" s="10"/>
      <c r="K97" s="10"/>
      <c r="L97" s="12"/>
      <c r="M97" s="62">
        <f>IF(OR(C97="",COUNTIF(R$14:R96,R97)&gt;0),"",SUMIF(R:R,R97,Q:Q))</f>
      </c>
      <c r="N97" s="61">
        <f t="shared" si="5"/>
      </c>
      <c r="O97" s="57">
        <f t="shared" si="6"/>
        <v>0</v>
      </c>
      <c r="P97" s="57">
        <f t="shared" si="7"/>
        <v>0</v>
      </c>
      <c r="Q97" s="59">
        <f t="shared" si="8"/>
        <v>0</v>
      </c>
      <c r="R97" s="59">
        <f t="shared" si="9"/>
      </c>
    </row>
    <row r="98" spans="1:18" ht="12.75">
      <c r="A98" s="11">
        <v>85</v>
      </c>
      <c r="B98" s="17"/>
      <c r="C98" s="21"/>
      <c r="D98" s="12"/>
      <c r="E98" s="19"/>
      <c r="F98" s="9"/>
      <c r="G98" s="9"/>
      <c r="H98" s="23"/>
      <c r="I98" s="25"/>
      <c r="J98" s="10"/>
      <c r="K98" s="10"/>
      <c r="L98" s="12"/>
      <c r="M98" s="62">
        <f>IF(OR(C98="",COUNTIF(R$14:R97,R98)&gt;0),"",SUMIF(R:R,R98,Q:Q))</f>
      </c>
      <c r="N98" s="61">
        <f t="shared" si="5"/>
      </c>
      <c r="O98" s="57">
        <f t="shared" si="6"/>
        <v>0</v>
      </c>
      <c r="P98" s="57">
        <f t="shared" si="7"/>
        <v>0</v>
      </c>
      <c r="Q98" s="59">
        <f t="shared" si="8"/>
        <v>0</v>
      </c>
      <c r="R98" s="59">
        <f t="shared" si="9"/>
      </c>
    </row>
    <row r="99" spans="1:18" ht="12.75">
      <c r="A99" s="11">
        <v>86</v>
      </c>
      <c r="B99" s="17"/>
      <c r="C99" s="21"/>
      <c r="D99" s="12"/>
      <c r="E99" s="19"/>
      <c r="F99" s="9"/>
      <c r="G99" s="9"/>
      <c r="H99" s="23"/>
      <c r="I99" s="25"/>
      <c r="J99" s="10"/>
      <c r="K99" s="10"/>
      <c r="L99" s="12"/>
      <c r="M99" s="62">
        <f>IF(OR(C99="",COUNTIF(R$14:R98,R99)&gt;0),"",SUMIF(R:R,R99,Q:Q))</f>
      </c>
      <c r="N99" s="61">
        <f t="shared" si="5"/>
      </c>
      <c r="O99" s="57">
        <f t="shared" si="6"/>
        <v>0</v>
      </c>
      <c r="P99" s="57">
        <f t="shared" si="7"/>
        <v>0</v>
      </c>
      <c r="Q99" s="59">
        <f t="shared" si="8"/>
        <v>0</v>
      </c>
      <c r="R99" s="59">
        <f t="shared" si="9"/>
      </c>
    </row>
    <row r="100" spans="1:18" ht="12.75">
      <c r="A100" s="11">
        <v>87</v>
      </c>
      <c r="B100" s="17"/>
      <c r="C100" s="21"/>
      <c r="D100" s="12"/>
      <c r="E100" s="19"/>
      <c r="F100" s="9"/>
      <c r="G100" s="9"/>
      <c r="H100" s="23"/>
      <c r="I100" s="25"/>
      <c r="J100" s="10"/>
      <c r="K100" s="10"/>
      <c r="L100" s="12"/>
      <c r="M100" s="62">
        <f>IF(OR(C100="",COUNTIF(R$14:R99,R100)&gt;0),"",SUMIF(R:R,R100,Q:Q))</f>
      </c>
      <c r="N100" s="61">
        <f t="shared" si="5"/>
      </c>
      <c r="O100" s="57">
        <f t="shared" si="6"/>
        <v>0</v>
      </c>
      <c r="P100" s="57">
        <f t="shared" si="7"/>
        <v>0</v>
      </c>
      <c r="Q100" s="59">
        <f t="shared" si="8"/>
        <v>0</v>
      </c>
      <c r="R100" s="59">
        <f t="shared" si="9"/>
      </c>
    </row>
    <row r="101" spans="1:18" ht="12.75">
      <c r="A101" s="11">
        <v>88</v>
      </c>
      <c r="B101" s="17"/>
      <c r="C101" s="21"/>
      <c r="D101" s="12"/>
      <c r="E101" s="19"/>
      <c r="F101" s="9"/>
      <c r="G101" s="9"/>
      <c r="H101" s="23"/>
      <c r="I101" s="25"/>
      <c r="J101" s="10"/>
      <c r="K101" s="10"/>
      <c r="L101" s="12"/>
      <c r="M101" s="62">
        <f>IF(OR(C101="",COUNTIF(R$14:R100,R101)&gt;0),"",SUMIF(R:R,R101,Q:Q))</f>
      </c>
      <c r="N101" s="61">
        <f t="shared" si="5"/>
      </c>
      <c r="O101" s="57">
        <f t="shared" si="6"/>
        <v>0</v>
      </c>
      <c r="P101" s="57">
        <f t="shared" si="7"/>
        <v>0</v>
      </c>
      <c r="Q101" s="59">
        <f t="shared" si="8"/>
        <v>0</v>
      </c>
      <c r="R101" s="59">
        <f t="shared" si="9"/>
      </c>
    </row>
    <row r="102" spans="1:18" ht="12.75">
      <c r="A102" s="11">
        <v>89</v>
      </c>
      <c r="B102" s="17"/>
      <c r="C102" s="21"/>
      <c r="D102" s="12"/>
      <c r="E102" s="19"/>
      <c r="F102" s="9"/>
      <c r="G102" s="9"/>
      <c r="H102" s="23"/>
      <c r="I102" s="25"/>
      <c r="J102" s="10"/>
      <c r="K102" s="10"/>
      <c r="L102" s="12"/>
      <c r="M102" s="62">
        <f>IF(OR(C102="",COUNTIF(R$14:R101,R102)&gt;0),"",SUMIF(R:R,R102,Q:Q))</f>
      </c>
      <c r="N102" s="61">
        <f t="shared" si="5"/>
      </c>
      <c r="O102" s="57">
        <f t="shared" si="6"/>
        <v>0</v>
      </c>
      <c r="P102" s="57">
        <f t="shared" si="7"/>
        <v>0</v>
      </c>
      <c r="Q102" s="59">
        <f t="shared" si="8"/>
        <v>0</v>
      </c>
      <c r="R102" s="59">
        <f t="shared" si="9"/>
      </c>
    </row>
    <row r="103" spans="1:18" ht="12.75">
      <c r="A103" s="11">
        <v>90</v>
      </c>
      <c r="B103" s="17"/>
      <c r="C103" s="21"/>
      <c r="D103" s="12"/>
      <c r="E103" s="19"/>
      <c r="F103" s="9"/>
      <c r="G103" s="9"/>
      <c r="H103" s="23"/>
      <c r="I103" s="25"/>
      <c r="J103" s="10"/>
      <c r="K103" s="10"/>
      <c r="L103" s="12"/>
      <c r="M103" s="62">
        <f>IF(OR(C103="",COUNTIF(R$14:R102,R103)&gt;0),"",SUMIF(R:R,R103,Q:Q))</f>
      </c>
      <c r="N103" s="61">
        <f t="shared" si="5"/>
      </c>
      <c r="O103" s="57">
        <f t="shared" si="6"/>
        <v>0</v>
      </c>
      <c r="P103" s="57">
        <f t="shared" si="7"/>
        <v>0</v>
      </c>
      <c r="Q103" s="59">
        <f t="shared" si="8"/>
        <v>0</v>
      </c>
      <c r="R103" s="59">
        <f t="shared" si="9"/>
      </c>
    </row>
    <row r="104" spans="1:18" ht="12.75">
      <c r="A104" s="11">
        <v>91</v>
      </c>
      <c r="B104" s="17"/>
      <c r="C104" s="21"/>
      <c r="D104" s="12"/>
      <c r="E104" s="19"/>
      <c r="F104" s="9"/>
      <c r="G104" s="9"/>
      <c r="H104" s="23"/>
      <c r="I104" s="25"/>
      <c r="J104" s="10"/>
      <c r="K104" s="10"/>
      <c r="L104" s="12"/>
      <c r="M104" s="62">
        <f>IF(OR(C104="",COUNTIF(R$14:R103,R104)&gt;0),"",SUMIF(R:R,R104,Q:Q))</f>
      </c>
      <c r="N104" s="61">
        <f t="shared" si="5"/>
      </c>
      <c r="O104" s="57">
        <f t="shared" si="6"/>
        <v>0</v>
      </c>
      <c r="P104" s="57">
        <f t="shared" si="7"/>
        <v>0</v>
      </c>
      <c r="Q104" s="59">
        <f t="shared" si="8"/>
        <v>0</v>
      </c>
      <c r="R104" s="59">
        <f t="shared" si="9"/>
      </c>
    </row>
    <row r="105" spans="1:18" ht="12.75">
      <c r="A105" s="11">
        <v>92</v>
      </c>
      <c r="B105" s="17"/>
      <c r="C105" s="21"/>
      <c r="D105" s="12"/>
      <c r="E105" s="19"/>
      <c r="F105" s="9"/>
      <c r="G105" s="9"/>
      <c r="H105" s="23"/>
      <c r="I105" s="25"/>
      <c r="J105" s="10"/>
      <c r="K105" s="10"/>
      <c r="L105" s="12"/>
      <c r="M105" s="62">
        <f>IF(OR(C105="",COUNTIF(R$14:R104,R105)&gt;0),"",SUMIF(R:R,R105,Q:Q))</f>
      </c>
      <c r="N105" s="61">
        <f t="shared" si="5"/>
      </c>
      <c r="O105" s="57">
        <f t="shared" si="6"/>
        <v>0</v>
      </c>
      <c r="P105" s="57">
        <f t="shared" si="7"/>
        <v>0</v>
      </c>
      <c r="Q105" s="59">
        <f t="shared" si="8"/>
        <v>0</v>
      </c>
      <c r="R105" s="59">
        <f t="shared" si="9"/>
      </c>
    </row>
    <row r="106" spans="1:18" ht="12.75">
      <c r="A106" s="11">
        <v>93</v>
      </c>
      <c r="B106" s="17"/>
      <c r="C106" s="21"/>
      <c r="D106" s="12"/>
      <c r="E106" s="19"/>
      <c r="F106" s="9"/>
      <c r="G106" s="9"/>
      <c r="H106" s="23"/>
      <c r="I106" s="25"/>
      <c r="J106" s="10"/>
      <c r="K106" s="10"/>
      <c r="L106" s="12"/>
      <c r="M106" s="62">
        <f>IF(OR(C106="",COUNTIF(R$14:R105,R106)&gt;0),"",SUMIF(R:R,R106,Q:Q))</f>
      </c>
      <c r="N106" s="61">
        <f t="shared" si="5"/>
      </c>
      <c r="O106" s="57">
        <f t="shared" si="6"/>
        <v>0</v>
      </c>
      <c r="P106" s="57">
        <f t="shared" si="7"/>
        <v>0</v>
      </c>
      <c r="Q106" s="59">
        <f t="shared" si="8"/>
        <v>0</v>
      </c>
      <c r="R106" s="59">
        <f t="shared" si="9"/>
      </c>
    </row>
    <row r="107" spans="1:18" ht="13.5" thickBot="1">
      <c r="A107" s="13">
        <v>94</v>
      </c>
      <c r="B107" s="18"/>
      <c r="C107" s="22"/>
      <c r="D107" s="16"/>
      <c r="E107" s="20"/>
      <c r="F107" s="14"/>
      <c r="G107" s="14"/>
      <c r="H107" s="24"/>
      <c r="I107" s="26"/>
      <c r="J107" s="15"/>
      <c r="K107" s="15"/>
      <c r="L107" s="16"/>
      <c r="M107" s="62">
        <f>IF(OR(C107="",COUNTIF(R$14:R106,R107)&gt;0),"",SUMIF(R:R,R107,Q:Q))</f>
      </c>
      <c r="N107" s="61">
        <f t="shared" si="5"/>
      </c>
      <c r="O107" s="57">
        <f t="shared" si="6"/>
        <v>0</v>
      </c>
      <c r="P107" s="57">
        <f t="shared" si="7"/>
        <v>0</v>
      </c>
      <c r="Q107" s="59">
        <f t="shared" si="8"/>
        <v>0</v>
      </c>
      <c r="R107" s="59">
        <f t="shared" si="9"/>
      </c>
    </row>
  </sheetData>
  <sheetProtection password="F6AB" sheet="1" objects="1" scenarios="1" insertRows="0"/>
  <mergeCells count="17">
    <mergeCell ref="C3:D3"/>
    <mergeCell ref="C4:D4"/>
    <mergeCell ref="G4:L4"/>
    <mergeCell ref="C5:D5"/>
    <mergeCell ref="G5:L5"/>
    <mergeCell ref="G10:L10"/>
    <mergeCell ref="A12:B12"/>
    <mergeCell ref="C12:D12"/>
    <mergeCell ref="E12:H12"/>
    <mergeCell ref="I12:L12"/>
    <mergeCell ref="A11:L11"/>
    <mergeCell ref="C7:D10"/>
    <mergeCell ref="E1:L1"/>
    <mergeCell ref="M1:N1"/>
    <mergeCell ref="G7:L7"/>
    <mergeCell ref="G8:L8"/>
    <mergeCell ref="G6:L6"/>
  </mergeCells>
  <printOptions/>
  <pageMargins left="0.1968503937007874" right="0.1968503937007874" top="0.3937007874015748" bottom="0.7874015748031497" header="0.5118110236220472" footer="0.31496062992125984"/>
  <pageSetup horizontalDpi="600" verticalDpi="600" orientation="portrait" paperSize="9" r:id="rId3"/>
  <headerFooter alignWithMargins="0">
    <oddFooter>&amp;C&amp;P./&amp;N</oddFooter>
  </headerFooter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2015-02-11T14:22:05Z</cp:lastPrinted>
  <dcterms:created xsi:type="dcterms:W3CDTF">2011-07-05T13:21:26Z</dcterms:created>
  <dcterms:modified xsi:type="dcterms:W3CDTF">2015-02-19T11:35:42Z</dcterms:modified>
  <cp:category/>
  <cp:version/>
  <cp:contentType/>
  <cp:contentStatus/>
</cp:coreProperties>
</file>